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3"/>
  <workbookPr defaultThemeVersion="166925"/>
  <mc:AlternateContent xmlns:mc="http://schemas.openxmlformats.org/markup-compatibility/2006">
    <mc:Choice Requires="x15">
      <x15ac:absPath xmlns:x15ac="http://schemas.microsoft.com/office/spreadsheetml/2010/11/ac" url="C:\Users\amir.budhathoki\Desktop\"/>
    </mc:Choice>
  </mc:AlternateContent>
  <xr:revisionPtr revIDLastSave="0" documentId="8_{D664FEBC-9DA6-467A-B708-CE6400800D5C}" xr6:coauthVersionLast="36" xr6:coauthVersionMax="36" xr10:uidLastSave="{00000000-0000-0000-0000-000000000000}"/>
  <bookViews>
    <workbookView xWindow="0" yWindow="0" windowWidth="19200" windowHeight="6350" xr2:uid="{00000000-000D-0000-FFFF-FFFF00000000}"/>
  </bookViews>
  <sheets>
    <sheet name="1. Guide" sheetId="1" r:id="rId1"/>
    <sheet name="2. The checklist" sheetId="2" r:id="rId2"/>
    <sheet name="3. Scale definitions" sheetId="3" r:id="rId3"/>
    <sheet name="4. Your Results" sheetId="4" r:id="rId4"/>
    <sheet name="Code" sheetId="5" state="hidden" r:id="rId5"/>
    <sheet name="ORIGINALSelf-complete checklist" sheetId="6" state="hidden" r:id="rId6"/>
    <sheet name="ORIGINAL Your results" sheetId="7" state="hidden" r:id="rId7"/>
    <sheet name="spidergram-ignore" sheetId="8" state="hidden" r:id="rId8"/>
    <sheet name="5. Your feedback" sheetId="9" r:id="rId9"/>
  </sheets>
  <definedNames>
    <definedName name="OLE_LINK1" localSheetId="2">'3. Scale definitions'!$A$3</definedName>
  </definedNames>
  <calcPr calcId="191029"/>
</workbook>
</file>

<file path=xl/calcChain.xml><?xml version="1.0" encoding="utf-8"?>
<calcChain xmlns="http://schemas.openxmlformats.org/spreadsheetml/2006/main">
  <c r="I28" i="6" l="1"/>
  <c r="I27" i="6"/>
  <c r="I26" i="6"/>
  <c r="I25" i="6"/>
  <c r="I29" i="6" s="1"/>
  <c r="I23" i="6"/>
  <c r="I22" i="6"/>
  <c r="I21" i="6"/>
  <c r="I20" i="6"/>
  <c r="I24" i="6" s="1"/>
  <c r="I18" i="6"/>
  <c r="I17" i="6"/>
  <c r="I16" i="6"/>
  <c r="I15" i="6"/>
  <c r="I19" i="6" s="1"/>
  <c r="I14" i="6"/>
  <c r="I13" i="6"/>
  <c r="I12" i="6"/>
  <c r="I11" i="6"/>
  <c r="I10" i="6"/>
  <c r="I9" i="6"/>
  <c r="I8" i="6"/>
  <c r="I7" i="6"/>
  <c r="I6" i="6"/>
  <c r="I5" i="6"/>
  <c r="D10" i="4"/>
  <c r="M32" i="2"/>
  <c r="P32" i="2" s="1"/>
  <c r="L31" i="2"/>
  <c r="J31" i="2" s="1"/>
  <c r="L30" i="2"/>
  <c r="J30" i="2"/>
  <c r="L29" i="2"/>
  <c r="J29" i="2" s="1"/>
  <c r="L28" i="2"/>
  <c r="J28" i="2" s="1"/>
  <c r="M27" i="2"/>
  <c r="P27" i="2" s="1"/>
  <c r="L26" i="2"/>
  <c r="J26" i="2" s="1"/>
  <c r="L25" i="2"/>
  <c r="J25" i="2"/>
  <c r="L24" i="2"/>
  <c r="J24" i="2"/>
  <c r="L23" i="2"/>
  <c r="L27" i="2" s="1"/>
  <c r="J23" i="2"/>
  <c r="M22" i="2"/>
  <c r="P22" i="2" s="1"/>
  <c r="L21" i="2"/>
  <c r="J21" i="2"/>
  <c r="L20" i="2"/>
  <c r="J20" i="2"/>
  <c r="L19" i="2"/>
  <c r="J19" i="2"/>
  <c r="L18" i="2"/>
  <c r="L22" i="2" s="1"/>
  <c r="P17" i="2"/>
  <c r="M17" i="2"/>
  <c r="L16" i="2"/>
  <c r="J16" i="2"/>
  <c r="L15" i="2"/>
  <c r="J15" i="2" s="1"/>
  <c r="L14" i="2"/>
  <c r="J14" i="2"/>
  <c r="L13" i="2"/>
  <c r="L17" i="2" s="1"/>
  <c r="M11" i="2"/>
  <c r="J11" i="2" s="1"/>
  <c r="L11" i="2"/>
  <c r="M10" i="2"/>
  <c r="J10" i="2" s="1"/>
  <c r="L10" i="2"/>
  <c r="M9" i="2"/>
  <c r="M12" i="2" s="1"/>
  <c r="P12" i="2" s="1"/>
  <c r="L9" i="2"/>
  <c r="J9" i="2"/>
  <c r="M8" i="2"/>
  <c r="L8" i="2"/>
  <c r="J8" i="2" s="1"/>
  <c r="F84" i="1"/>
  <c r="E84" i="1"/>
  <c r="C84" i="1"/>
  <c r="F83" i="1"/>
  <c r="E83" i="1"/>
  <c r="C83" i="1"/>
  <c r="F82" i="1"/>
  <c r="E82" i="1"/>
  <c r="C82" i="1"/>
  <c r="F81" i="1"/>
  <c r="E81" i="1"/>
  <c r="C81" i="1"/>
  <c r="F80" i="1"/>
  <c r="E80" i="1"/>
  <c r="C80" i="1"/>
  <c r="O17" i="2" l="1"/>
  <c r="J17" i="2"/>
  <c r="C6" i="4" s="1"/>
  <c r="K13" i="2"/>
  <c r="F6" i="4" s="1"/>
  <c r="O22" i="2"/>
  <c r="J22" i="2"/>
  <c r="C7" i="4" s="1"/>
  <c r="K18" i="2"/>
  <c r="F7" i="4" s="1"/>
  <c r="O27" i="2"/>
  <c r="J27" i="2"/>
  <c r="C8" i="4" s="1"/>
  <c r="K23" i="2"/>
  <c r="F8" i="4" s="1"/>
  <c r="J18" i="2"/>
  <c r="L32" i="2"/>
  <c r="J13" i="2"/>
  <c r="L12" i="2"/>
  <c r="O32" i="2" l="1"/>
  <c r="J32" i="2"/>
  <c r="C9" i="4" s="1"/>
  <c r="K28" i="2"/>
  <c r="F9" i="4" s="1"/>
  <c r="N22" i="2"/>
  <c r="E7" i="4" s="1"/>
  <c r="H7" i="4"/>
  <c r="H6" i="4"/>
  <c r="N17" i="2"/>
  <c r="E6" i="4" s="1"/>
  <c r="H8" i="4"/>
  <c r="N27" i="2"/>
  <c r="E8" i="4" s="1"/>
  <c r="J12" i="2"/>
  <c r="C5" i="4" s="1"/>
  <c r="O12" i="2"/>
  <c r="K8" i="2"/>
  <c r="F5" i="4" s="1"/>
  <c r="I8" i="4" l="1"/>
  <c r="I6" i="4"/>
  <c r="I7" i="4"/>
  <c r="N12" i="2"/>
  <c r="E5" i="4" s="1"/>
  <c r="H5" i="4"/>
  <c r="N32" i="2"/>
  <c r="E9" i="4" s="1"/>
  <c r="H9" i="4"/>
  <c r="H10" i="4" l="1"/>
  <c r="I5" i="4"/>
  <c r="I9" i="4"/>
  <c r="I10" i="4" l="1"/>
  <c r="J8" i="4" l="1"/>
  <c r="J6" i="4"/>
  <c r="J7" i="4"/>
  <c r="J5" i="4"/>
  <c r="J9" i="4"/>
</calcChain>
</file>

<file path=xl/sharedStrings.xml><?xml version="1.0" encoding="utf-8"?>
<sst xmlns="http://schemas.openxmlformats.org/spreadsheetml/2006/main" count="338" uniqueCount="254">
  <si>
    <t xml:space="preserve">Principles and checklist for assessing the quality of evidence </t>
  </si>
  <si>
    <t>v.1.0 (October 2013)</t>
  </si>
  <si>
    <t>Contents:</t>
  </si>
  <si>
    <t xml:space="preserve">This worksheet:  Guide to the principles and checklist </t>
  </si>
  <si>
    <t>1. What are the principles and the checklist?</t>
  </si>
  <si>
    <t xml:space="preserve">2. Why are we developing them? </t>
  </si>
  <si>
    <t xml:space="preserve">3. How have the principles and the checklist been developed so far? </t>
  </si>
  <si>
    <t>4. How is this edition of the principles and checklist structured?</t>
  </si>
  <si>
    <t>5. How to use the checklist</t>
  </si>
  <si>
    <t>Worksheet 2:</t>
  </si>
  <si>
    <t>The checklist  (use with the scoring scale definitions which are on the next worksheet)</t>
  </si>
  <si>
    <t xml:space="preserve">Worksheet 3: </t>
  </si>
  <si>
    <t xml:space="preserve">The scoring scale definitions </t>
  </si>
  <si>
    <t xml:space="preserve">Worksheet 4: </t>
  </si>
  <si>
    <t>Your results</t>
  </si>
  <si>
    <t xml:space="preserve">Worksheet 5: </t>
  </si>
  <si>
    <t>Your feedback</t>
  </si>
  <si>
    <t xml:space="preserve">The principles and associated checklist have been developed as a tool for assessing the quality of evidence collected and used by NGOs to measure, learn from and demonstrate their impact. </t>
  </si>
  <si>
    <t xml:space="preserve">They can be used to review and quality assure existing evidence (e.g. an evaluation report, research study or case study), and as a reference point when thinking about generating new evidence (e.g. to set an evaluation terms of reference).  </t>
  </si>
  <si>
    <t xml:space="preserve">The tool has been developed (and is maintained) by NGOs for NGOs in order to set a common standard for assessing evidence.   It aims to build on NGO values, and set standards which are relevant and practical to the scale of NGO operations and the type of interventions NGOs deliver. In time, the tool may be developed to include an element of external verification and a ‘kite mark’. </t>
  </si>
  <si>
    <t xml:space="preserve">The five principles against which evidence is assessed are: voice and inclusion, appropriateness, triangulation, contribution and transparency. For each principle the checklist has four questions that can be used to test the quality of the piece of evidence. Each question is scored on a 1-4 scale. An overall score and colour (amber, yellow, light green or dark green) is then assigned to each principle to provide a holistic picture of the overall quality of the evidence being assessed. </t>
  </si>
  <si>
    <t xml:space="preserve">2. Why have  we developed them? </t>
  </si>
  <si>
    <t xml:space="preserve">All organisations strive to base their decisions on evidence of what works.  NGOs are no different; they want to ensure they are putting their resources into the interventions that can make the biggest difference to the lives of poor and marginalised people.  The challenge is that NGOs do not always have a strong evidence base for what works and how.  This is especially the case for areas such as empowerment or accountability, which are difficult to measure. As a result NGOs are not always sure if they are basing decisions on solid evidence of what works. </t>
  </si>
  <si>
    <t xml:space="preserve">Recognising this challenge, NGOs are looking to move forward in a way that is relevant and practical for them.  NGOs need a standard of quality which is appropriate for the methods they use to generate evidence.  Statistical methods have established standards of quality, but similar standards do not exist yet for the types of qualitative methods, or indeed other, non-statistical quantitative data collection methods that are commonly used by many NGOs in generating evidence.  The checklist is an effort by UK NGOs to define a common approach to quality, taking into consideration the level of resources at the disposal of most NGOs and the types of interventions that they implement. </t>
  </si>
  <si>
    <t xml:space="preserve">Initial discussions on the checklist were held with a small group of Bond members in 2011, followed by a consultation with a larger group of 30 NGOs, Comic Relief, DEC and DFID in 2012. An initial list of principles and criteria was drawn up and piloted by seven NGOs (CAFOD, Christian Aid, EveryChild, the International HIV/AIDS Alliance, Self Help Africa, Traidcraft and World Vision) between May and June 2012.  After a second consultation workshop with 28 NGOs this pilot draft of the criteria was created, containing five principles and twenty criteria.  Following discussion with the pilot group and DFID in July 2012 the decision was taken to develop scales for each of the questions.  The scales were drafted by a consultant and agreed at a workshop with the pilot organisations in August.  </t>
  </si>
  <si>
    <t xml:space="preserve">We then opened up the scoring scales for wider piloting throughout the sector for a 6 months period ending 31 May 2013. The learning from this exercise was used to further refine and improve the tool.   </t>
  </si>
  <si>
    <t>4. How are the principles and checklist structured?</t>
  </si>
  <si>
    <t xml:space="preserve">The following section provides a brief explanation of each of the five principles on which the checklist is structured and why it is important to quality evidence.   </t>
  </si>
  <si>
    <t>1)     Voice and Inclusion: the perspectives of people living in poverty, including the most marginalised, are included in the evidence, and a clear picture is provided of who is affected and how:</t>
  </si>
  <si>
    <t xml:space="preserve">Ensuring that the voices of poor people, particularly the most excluded and marginalised, are captured and form the basis of any analysis of what has changed, for who, and how is key to generating compelling evidence.  People living in poverty are the best judges of what has changed in their lives and their wider communities and need to be a key source for understanding the contributions of an intervention.  The more they are involved in informing the approach to the evidence gathering, analysing and giving meaning to the data and validating findings, the richer and more compelling the evidence of what has changed in their lives will be. </t>
  </si>
  <si>
    <t>2)     Appropriateness: the evidence is generated through methods that are justifiable given the nature of the purpose of the enquiry:</t>
  </si>
  <si>
    <t>Matching the right methods for data collection and analysis with the purpose of the enquiry is key to generating quality evidence.  Methods need to be based on a clear understanding of what the enquiry aims to do.  The methods being used to collect data need to be relevant and generate reliable data; the methods for analysis need to be systematic and support the generation of convincing conclusions, and the sample size needs to be in proportion to the conclusions that are sought and the level of validity needed.  Also, the team carrying out the assessment needs to be made up of people with the required skills and characteristics.</t>
  </si>
  <si>
    <t>3)     Triangulation: the evidence has been generated using a mix of methods, data sources, and perspectives:</t>
  </si>
  <si>
    <t xml:space="preserve">Talking to different groups of people, using different data collection methodologies, and collecting different types of data from different sources helps manage the risk of possible bias. Getting different stakeholders with different perspectives, such as beneficiaries, partners, and peers, to validate findings and conclusions will provide a vital check on their quality. </t>
  </si>
  <si>
    <t xml:space="preserve">4)     Contribution: the evidence explores how change happens, the contribution of the intervention and factors outside the intervention in explaining change: </t>
  </si>
  <si>
    <t xml:space="preserve">Evidence of change needs to explore the causal links.  It has to examine the contribution of an intervention, explore whether the assumptions about what causes what are accurate, and examine the relative influence of other factors.  There needs to be a point of comparison to anchor any judgement of change.  Also, the enquiry needs to be actively looking for the unexpected changes and explaining these in the analysis.   </t>
  </si>
  <si>
    <t>5)     Transparency: the evidence discloses the details of the data sources and methods used, the results achieved, and any limitations in the data or conclusions:</t>
  </si>
  <si>
    <t>Transparency and openness underpin strong evidence.  It is not possible to assess whether evidence is accurate or representative, identify any gaps or potential bias, or assess the logical validity of the analysis, unless the data and the process used to collect and analyse it are clearly presented, including any problems and limitations.</t>
  </si>
  <si>
    <t xml:space="preserve">The checklist appears in the next worksheet. Each of the five principles has four questions and each question can be answered on scale of 1-4 by placing an x in column 1, 2, 3 or 4.  To aid with the scoring and to ensure consistency, scales have been developed for each question.  The scales are defined in the third worksheet of this pack, and provide a short description of what practice looks like at each of the four levels. </t>
  </si>
  <si>
    <t>For example:</t>
  </si>
  <si>
    <t>1a. Are the perspectives of beneficiaries included in the evidence?</t>
  </si>
  <si>
    <t xml:space="preserve">No beneficiary perspectives presented </t>
  </si>
  <si>
    <t>Beneficiary perspectives presented, but not integrated into analysis</t>
  </si>
  <si>
    <t>Beneficiary perspectives presented and integrated into analysis</t>
  </si>
  <si>
    <t>Beneficiary perspectives presented and integrated into analysis, and beneficiaries have validated the findings; the evidence is strongly grounded in the voices of the poor</t>
  </si>
  <si>
    <t xml:space="preserve">Scores for each of the questions are then added up and an overall score for the principles out of 16 is provided. Depending on the score, the principle is then assigned a colour: -  </t>
  </si>
  <si>
    <t>An overall score for the principle of 4 – 6</t>
  </si>
  <si>
    <t xml:space="preserve">Evidence is weak in this area  </t>
  </si>
  <si>
    <t>An overall score for the principle of 7 – 10</t>
  </si>
  <si>
    <t>Evidence meets a minimum standard in this area</t>
  </si>
  <si>
    <t>An overall score for the principle of 11 - 13</t>
  </si>
  <si>
    <t xml:space="preserve">Evidence meets a good standard in this area </t>
  </si>
  <si>
    <t>An overall score for the principle of 14 – 16</t>
  </si>
  <si>
    <t>Evidence meets gold standard in this area</t>
  </si>
  <si>
    <t>Weighting Your Results</t>
  </si>
  <si>
    <t xml:space="preserve">By default, each of the 5 principles is weighted equally (20%). To change the weight attached to the principles, you can adjust the percentages in the 'Weighting' column of the 'Your Results' worksheet (see example below). The total weighting must add up to 100%. A narrative space is provided to explain the reasoning behind your weightings. </t>
  </si>
  <si>
    <t>Principle</t>
  </si>
  <si>
    <t>Total score</t>
  </si>
  <si>
    <t>Weighting</t>
  </si>
  <si>
    <t>Weighted Score</t>
  </si>
  <si>
    <t>Quality Assessment</t>
  </si>
  <si>
    <t>1) Voice and Inclusion</t>
  </si>
  <si>
    <t>2) Appropriateness</t>
  </si>
  <si>
    <t>3) Triangulation</t>
  </si>
  <si>
    <t>4) Contribution</t>
  </si>
  <si>
    <t>5) Transparency</t>
  </si>
  <si>
    <t>The table below offers a worked through example of how the scoring would work for the 'voice and inclusion' principle:</t>
  </si>
  <si>
    <t>Criteria</t>
  </si>
  <si>
    <t>NA</t>
  </si>
  <si>
    <t>Comments / evidence</t>
  </si>
  <si>
    <t>X</t>
  </si>
  <si>
    <t>1b. Are the perspectives of the most excluded and marginalised groups included in the evidence?</t>
  </si>
  <si>
    <t>1c. Are the findings disaggregated according to sex, disability and other relevant social differences?</t>
  </si>
  <si>
    <t>1d. Do beneficiaries play an active role in designing the assessment process?</t>
  </si>
  <si>
    <t>Score for voice and inclusion</t>
  </si>
  <si>
    <t xml:space="preserve"> 11/16</t>
  </si>
  <si>
    <t>Before entering your scores in the checklist and before completing the feedback worksheet, we recommend you do a 'save as' copy of the whole workbook and include your organisation's name in the title that you give it.</t>
  </si>
  <si>
    <t>Now please go to the next worksheet (worksheet 2) where you’ll find the checklist. You will need to use it with the ‘scale definitions’ which are on worksheet 3.</t>
  </si>
  <si>
    <t xml:space="preserve"> A CHECKLIST FOR ASSESSING THE QUALITY OF EVIDENCE</t>
  </si>
  <si>
    <t xml:space="preserve">Piece of evidence being assessed: </t>
  </si>
  <si>
    <t xml:space="preserve">Name of assessor: </t>
  </si>
  <si>
    <t xml:space="preserve">Date of 
assessment: </t>
  </si>
  <si>
    <t>Criterianull</t>
  </si>
  <si>
    <t>Score</t>
  </si>
  <si>
    <t>Quality</t>
  </si>
  <si>
    <t>Weighted score</t>
  </si>
  <si>
    <t>1) Voice and Inclusion
We present beneficiaries’ views on the effects of the intervention, and identify who has been affected and how</t>
  </si>
  <si>
    <t xml:space="preserve">1a. Are the perspectives of beneficiaries included in the evidence?
</t>
  </si>
  <si>
    <t>1c. Are findings disaggregated according to sex, disability and other relevant social differences?</t>
  </si>
  <si>
    <t>1d. Did beneficiaries play an active role in designing the evidence gathering and analysis process?</t>
  </si>
  <si>
    <t>Total score for voice and inclusion:</t>
  </si>
  <si>
    <t>2) Appropriateness
We use methods that are justifiable given the nature of the intervention and purpose of the assessment</t>
  </si>
  <si>
    <t>2a. Are the data collection methods relevant to the purpose of the enquiry and do they generate reliable data?</t>
  </si>
  <si>
    <t>2b. Is the size and composition of the sample in proportion to the conclusions sought by the enquiry?</t>
  </si>
  <si>
    <t>2c. Does the team have the skills and characteristics to deliver high quality data collection and analysis?</t>
  </si>
  <si>
    <t>2d. Are the data analysed in a systematic way that leads to convincing conclusions?</t>
  </si>
  <si>
    <t>Total score for appropriateness:</t>
  </si>
  <si>
    <t>3) Triangulation
We make conclusions about the intervention’s effects  by using a mix of methods, data sources, and perspectives</t>
  </si>
  <si>
    <t>3a. Are different data collection methodologies used and different types of data collected?</t>
  </si>
  <si>
    <t>3b. Are the perspectives of different stakeholders compared and analysed in establishing if and how change has occurred?</t>
  </si>
  <si>
    <t>3c. Are conflicting findings and divergent perspectives presented and explained in the analysis and conclusions?</t>
  </si>
  <si>
    <t>3d. Are the findings and conclusions shared with and validated by a range of key stakeholders (eg. beneficiaries, partners, peers)?</t>
  </si>
  <si>
    <t>Total score for triangulation:</t>
  </si>
  <si>
    <t xml:space="preserve">4) Contribution
We can show how change happened and explain how we contributed to it </t>
  </si>
  <si>
    <t xml:space="preserve">4a. Is a point of comparison used to show that change has happened (eg. a baseline, a counterfactual, comparison with a similar group)?
</t>
  </si>
  <si>
    <t xml:space="preserve">4b. Is the explanation of how the intervention contributes to change explored? 
</t>
  </si>
  <si>
    <t>4c. Are alternative factors (eg. the contribution of other actors) explored to explain the observed result alongside our intervention's contribution?</t>
  </si>
  <si>
    <t>4d. Are unintended and unexpected changes (positive or negative) identified and explained?</t>
  </si>
  <si>
    <t>Total score for contribution:</t>
  </si>
  <si>
    <t>5) Transparency
We are open about the data sources and methods used, the results achieved, and the strengths and limitations of the evidence</t>
  </si>
  <si>
    <t xml:space="preserve">5a. Is the size and composition of the group from which data is being collected explained and justified? </t>
  </si>
  <si>
    <t>5b. Are the methods used to collect and analyse data and any limitations of the quality of the data and collection methodology explained and justified?</t>
  </si>
  <si>
    <t>5c. Is it clear who has who collected and analysed the data, and is any potential bias they may have explained and justified?</t>
  </si>
  <si>
    <t>5d. Is there a clear logical link between the conclusions presented and the data collected?</t>
  </si>
  <si>
    <t>Total score for transparency:</t>
  </si>
  <si>
    <t>Scoring scale definitions</t>
  </si>
  <si>
    <t>Weak evidence</t>
  </si>
  <si>
    <t>Minimum standard of evidence</t>
  </si>
  <si>
    <t>Good standard of evidence</t>
  </si>
  <si>
    <t>Gold standard evidence</t>
  </si>
  <si>
    <t>1.      Voice and Inclusion</t>
  </si>
  <si>
    <t xml:space="preserve">Perspectives from most excluded groups not presented clearly </t>
  </si>
  <si>
    <t>Perspectives from most excluded groups presented clearly, but not integrated into analysis</t>
  </si>
  <si>
    <t>Perspectives from most excluded groups presented clearly and integrated into analysis</t>
  </si>
  <si>
    <t>Perspectives from most excluded groups presented clearly and integrated into analysis, and excluded groups have validated the findings; the evidence is strongly grounded in the voices of the most excluded</t>
  </si>
  <si>
    <t>No disaggregation of findings by social differences</t>
  </si>
  <si>
    <t xml:space="preserve">Findings are disaggregated, but a number of social differences relevant to the intervention are missing </t>
  </si>
  <si>
    <t>Findings are disaggregated according to all social differences relevant to the intervention</t>
  </si>
  <si>
    <t>Findings are disaggregated according to all social differences relevant to the intervention, and why these have been chosen has been clearly explained</t>
  </si>
  <si>
    <t>1d. Did beneficiaries play an active role in the assessment process?</t>
  </si>
  <si>
    <t>Beneficiaries had no involvement in the assessment process</t>
  </si>
  <si>
    <t>Beneficiaries actively participated in the process and had involvement in one of the following: (1) designing the process (2) analysing the data (3) formulating the conclusions</t>
  </si>
  <si>
    <t>Beneficiaries  actively participated in the process and had involvement in two of the following: (1) designing the process (2) analysing the data (3) formulating the conclusions</t>
  </si>
  <si>
    <t>Beneficiaries had involvement in all of the following: (1) designing the process (2) analysing the data (3) formulating the conclusions</t>
  </si>
  <si>
    <t>2.      Appropriateness</t>
  </si>
  <si>
    <t>2a. Are the data collection methods relevant to the purpose of the assessment and do they generate reliable data?</t>
  </si>
  <si>
    <t xml:space="preserve">The methods of data collection are not relevant to the purpose of the assessment and/or the data is unreliable </t>
  </si>
  <si>
    <t>The methods of data collection are relevant to the purpose of the assessment, but there is uncertainty about the reliability of some of the data</t>
  </si>
  <si>
    <t xml:space="preserve">Methods of data collection are relevant to the purpose of the assessment and generate reliable data </t>
  </si>
  <si>
    <t>Methods of data collection are relevant to the purpose of the assessment and generate highly reliable data; there has been appropriate quality control of the data (eg spot checks, training data collectors)</t>
  </si>
  <si>
    <t>2b. Is the size and composition of the sample in proportion to the conclusions sought by the assessment?</t>
  </si>
  <si>
    <t xml:space="preserve">Conclusions are not in proportion to the size and composition of the sample and lack validity </t>
  </si>
  <si>
    <t xml:space="preserve">Conclusions claim no more than the size and composition of the sample allows, but there is uncertainty about their validity </t>
  </si>
  <si>
    <t xml:space="preserve">Conclusions are in proportion to the size and composition of the sample and are valid </t>
  </si>
  <si>
    <t xml:space="preserve">Conclusions are in proportion to the size and composition of the sample and have a high degree of validity </t>
  </si>
  <si>
    <t>It is not clear that the combined team have the necessary skills and characteristics</t>
  </si>
  <si>
    <t xml:space="preserve">The combined team appear to have the necessary skills and characteristics </t>
  </si>
  <si>
    <t xml:space="preserve">The combined team have demonstrated the necessary skills and characteristics </t>
  </si>
  <si>
    <t>The combined team have demonstrated both exceptional skills and the characteristics necessary for the task</t>
  </si>
  <si>
    <t>2d. Is the data analysed in a systematic way that leads to convincing conclusions?</t>
  </si>
  <si>
    <t>The method through which the data is analysed is not clear and the conclusions are not convincing</t>
  </si>
  <si>
    <t xml:space="preserve">The data is analysed through a clear method, but not every conclusion is wholly convincing </t>
  </si>
  <si>
    <t>The data is analysed through a clear and systematic method that produces convincing conclusions in all key areas</t>
  </si>
  <si>
    <t xml:space="preserve">The data is analysed through a clear and systematic method that produces convincing conclusions in all key areas; there is a detailed analysis of the implications of the conclusions  </t>
  </si>
  <si>
    <t>3.      Triangulation</t>
  </si>
  <si>
    <t xml:space="preserve">3a. Are different data collection methodologies used and different types of data collected? </t>
  </si>
  <si>
    <t>Only one data collection method is used</t>
  </si>
  <si>
    <t xml:space="preserve">One data collection method is used with reference made to other existing data </t>
  </si>
  <si>
    <t xml:space="preserve">Two or more data collection methods and two or more types of data are used </t>
  </si>
  <si>
    <t>Two or more complimentary and distinct data collection methods and types of data are used</t>
  </si>
  <si>
    <t>Different stakeholder perspectives have not been presented</t>
  </si>
  <si>
    <t xml:space="preserve">Different stakeholder perspectives have been presented, but not analysed </t>
  </si>
  <si>
    <t xml:space="preserve">Different stakeholder perspectives have been presented and analysed </t>
  </si>
  <si>
    <t>All stakeholder perspectives relevant to the intervention have been presented and analysed and how and why they have been selected is explained</t>
  </si>
  <si>
    <t>Divergent perspectives or conflicting findings are not presented</t>
  </si>
  <si>
    <t xml:space="preserve">Divergent perspectives and conflicting findings are presented </t>
  </si>
  <si>
    <t>Divergent perspectives and conflicting findings are presented and explored</t>
  </si>
  <si>
    <t>Divergent perspectives and conflicting findings are presented and explored, and there is an in-depth analysis of their implications for the conclusions</t>
  </si>
  <si>
    <t>3d. Are the findings and conclusions of the assessment shared with and validated by a range of key stakeholders (eg. beneficiaries, partners, peers)?</t>
  </si>
  <si>
    <t xml:space="preserve">Findings and conclusions are not shared with stakeholders of the intervention </t>
  </si>
  <si>
    <t xml:space="preserve">Findings and conclusions are shared with relevant stakeholders of the intervention, but not validated </t>
  </si>
  <si>
    <t>Findings and conclusions are shared with and validated by relevant stakeholders of the intervention</t>
  </si>
  <si>
    <t xml:space="preserve">Findings and conclusions are shared with and validated by all relevant stakeholders of the intervention and their feedback is included in the evidence. The process is taken seriously and this is reflected in the final evidence </t>
  </si>
  <si>
    <t>4.      Contribution</t>
  </si>
  <si>
    <t>4a. Is a point of comparison used to show that change has happened (eg. a baseline, a counterfactual, comparison with a similar group)?</t>
  </si>
  <si>
    <t xml:space="preserve">No data is available to use as a point of comparison </t>
  </si>
  <si>
    <t xml:space="preserve">Data is available and has been used as a point of comparison. </t>
  </si>
  <si>
    <t xml:space="preserve">Data is available and has been used as a point of comparison. A clear justification exists for why this is considered appropriate </t>
  </si>
  <si>
    <t>Data is available and has been used as a point of comparison.  A clear justification exists for why this is considered appropriate. The data provides a relevant and high quality basis for comparison.</t>
  </si>
  <si>
    <t xml:space="preserve">4b. Is the explanation of how the intervention contributes to change explored?  </t>
  </si>
  <si>
    <t>No causal links or assumptions are explored</t>
  </si>
  <si>
    <t>Causal links between the intervention and outcomes are explored</t>
  </si>
  <si>
    <t xml:space="preserve">Causal links between the intervention and outcomes and underlying assumptions are explored </t>
  </si>
  <si>
    <t xml:space="preserve">All causal link between the intervention and outcomes and underlying assumptions are explored in depth; the evidence provides a clear picture of whether the theory underpinning the intervention’s approach to change is sound </t>
  </si>
  <si>
    <t>4c. Are alternative factors (eg. the contribution of other actors) explored to explain the observed result alongside an intervention’s contribution?</t>
  </si>
  <si>
    <t xml:space="preserve">Analysis does not mention or explore the contribution of factors outside of the intervention </t>
  </si>
  <si>
    <t xml:space="preserve">Analysis makes reference to the possible contribution of other factors outside of the intervention </t>
  </si>
  <si>
    <t xml:space="preserve">Analysis explores and analyses the contribution of other factors outside the intervention </t>
  </si>
  <si>
    <t xml:space="preserve">Analysis provides a comprehensive and systematic analysis of the relative contribution of other factors outside the intervention </t>
  </si>
  <si>
    <t xml:space="preserve">Unintended changes are not explored </t>
  </si>
  <si>
    <t xml:space="preserve">Unintended changes are identified </t>
  </si>
  <si>
    <t xml:space="preserve">Unintended changes are identified and explained </t>
  </si>
  <si>
    <t xml:space="preserve">Unintended changes are identified and explained. The methods used for data collection are designed to deliberately capture them </t>
  </si>
  <si>
    <t xml:space="preserve">5.      Transparency </t>
  </si>
  <si>
    <t xml:space="preserve">5a. Is the size and composition of the group from which data is collected explained and justified? </t>
  </si>
  <si>
    <t xml:space="preserve">Size and composition of sample are not described </t>
  </si>
  <si>
    <t xml:space="preserve">Size and composition of sample are described </t>
  </si>
  <si>
    <t>Size and composition of sample are described and justified</t>
  </si>
  <si>
    <t xml:space="preserve">Size and composition of sample are described and justified, and all limitations are disclosed </t>
  </si>
  <si>
    <t xml:space="preserve">Methods for data collection and analysis are inadequately described </t>
  </si>
  <si>
    <t>Methods for data collection and analysis are described</t>
  </si>
  <si>
    <t>Methods for data collection and analysis are  described  and justified</t>
  </si>
  <si>
    <t>Methods for data collection and analysis are  described  and justified, and all limitations are disclosed</t>
  </si>
  <si>
    <t>5c. Is it clear who has collected and analysed the data and is any potential bias they may have explained and justified?</t>
  </si>
  <si>
    <t>Team collecting and analysing data not identified and/or potential biases are not made clear</t>
  </si>
  <si>
    <t>Team collecting and analysing data are identified and potential biases made clear</t>
  </si>
  <si>
    <t xml:space="preserve">Team collecting and analysing data are identified and potential biases made clear and justified </t>
  </si>
  <si>
    <t xml:space="preserve">Team collecting and analysing data are identified and potential biases made clear and justified; how potential biases are managed is explained </t>
  </si>
  <si>
    <t>Conclusions do not follow from the data collected</t>
  </si>
  <si>
    <t>Conclusions follow from the data collected</t>
  </si>
  <si>
    <t>Conclusion follow from the data collected and the steps linking them are clearly explained</t>
  </si>
  <si>
    <t xml:space="preserve">Conclusion follow from the data collected and the steps linking them are clearly explained; analysis is transparent about limitations of conclusions </t>
  </si>
  <si>
    <t xml:space="preserve"> A CHECKLIST FOR ASSESSING THE QUALITY OF NGO EVIDENCE OF CHANGE: Your Results</t>
  </si>
  <si>
    <t>hide</t>
  </si>
  <si>
    <t>Justification for weighting of principles:</t>
  </si>
  <si>
    <t>You can amend the % values and the quality code will filter through to the front page</t>
  </si>
  <si>
    <t>≤</t>
  </si>
  <si>
    <t>A checklist for assessing the quality of NGO evidence of change (DRAFT)</t>
  </si>
  <si>
    <t>Criteria (I need to update wording in this column)</t>
  </si>
  <si>
    <t>Voice and Inclusion</t>
  </si>
  <si>
    <t>1d. Do beneficiaries play an active role in designing the assessment process and analysing the data?</t>
  </si>
  <si>
    <t xml:space="preserve">Score for voice and inclusion (sum of scores for criteria):
</t>
  </si>
  <si>
    <t xml:space="preserve"> Needs to be expressed as ?/16</t>
  </si>
  <si>
    <t>2a. Are the methods used to collect data justifiable given the nature of the intervention and the purpose of the assessment?</t>
  </si>
  <si>
    <t>Appropriateness</t>
  </si>
  <si>
    <t>2b. Do the people collecting and analysing the data have the appropriate characteristics and skills (eg. experience using particular methods, appropriate cultural sensitivities)?</t>
  </si>
  <si>
    <t>2c. Is the size and composition of the group from which data has been collected justifiable given the nature of the intervention and purpose of the assessment?</t>
  </si>
  <si>
    <t>2d. Are the methods used to analyse the data justifiable and do they produce conclusions that can be clearly linked back to the data collected?</t>
  </si>
  <si>
    <t xml:space="preserve">Score for appropriateness (sum of scores for criteria):
</t>
  </si>
  <si>
    <t>3a. Is a justifiable mix of data collection methodologies used to collect different types of data?</t>
  </si>
  <si>
    <t>Triangulation</t>
  </si>
  <si>
    <t>3b. Are the perspectives of key stakeholders of the intervention compared and analysed in establishing if and how change has occurred?</t>
  </si>
  <si>
    <t>3c. Are the findings and conclusions of the assessment validated by key stakeholders of the intervention (eg. beneficiaries, partners, peers)?</t>
  </si>
  <si>
    <t>3d. Are conflicting findings and divergent perspectives presented and considered in explaining the conclusions?</t>
  </si>
  <si>
    <t xml:space="preserve">Score for triangulation (sum of scores for criteria):
</t>
  </si>
  <si>
    <t xml:space="preserve">4a. Is a point of comparison used to show change over time or in relation to other groups?
</t>
  </si>
  <si>
    <t>Contribution</t>
  </si>
  <si>
    <t xml:space="preserve">4b. Is our theory of how change happens (and the assumptions that underpin it) tested? 
</t>
  </si>
  <si>
    <t>4c. Are alternative factors (eg. the contribution of other actors) explored to explain the observed result alongside our contribution?</t>
  </si>
  <si>
    <t xml:space="preserve">Score for contribution (sum of scores for criteria):
</t>
  </si>
  <si>
    <t>Transparency</t>
  </si>
  <si>
    <t>5b. Are the methods used to collect and analyse data and any limitations of the quality of the data and data collection methodology explained and justified?</t>
  </si>
  <si>
    <t>5c. Is the identity of the people who collected and analysed the data, their connection to the work under review, and any potential bias they may have explained and justified?</t>
  </si>
  <si>
    <t>5d. Where appropriate are the findings from the assessment along with details of the data collection methods made publicly available?</t>
  </si>
  <si>
    <t xml:space="preserve">Score for transparency (sum of scores for criteria):
</t>
  </si>
  <si>
    <t>A checklist for assessing the quality of evidence</t>
  </si>
  <si>
    <t>Your scores</t>
  </si>
  <si>
    <t xml:space="preserve">–  A quality assurance framework </t>
  </si>
  <si>
    <t xml:space="preserve">–  A kite mark / seal of approval </t>
  </si>
  <si>
    <t>–  A tool for identifying skill gaps and building capacity</t>
  </si>
  <si>
    <t xml:space="preserve"> -</t>
  </si>
  <si>
    <t>Feedback</t>
  </si>
  <si>
    <t xml:space="preserve">Bond would be grateful to receive your feedback on the Evidence Principles to help us improve and develop them. 
To provide feedback please complete the simple 3 question survey linked below, or  contact Adam Groves at ngoeffectiveness@bond.org.uk  </t>
  </si>
  <si>
    <t>http://goo.gl/Y8sR2G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</si>
</sst>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5">
    <font>
      <sz val="11"/>
      <color rgb="FF000000"/>
      <name val="Calibri"/>
    </font>
    <font>
      <b/>
      <sz val="24"/>
      <color rgb="FFDF4346"/>
      <name val="Calibri"/>
    </font>
    <font>
      <b/>
      <sz val="28"/>
      <color rgb="FFDF4346"/>
      <name val="Calibri"/>
    </font>
    <font>
      <b/>
      <sz val="20"/>
      <color rgb="FFDF4346"/>
      <name val="Calibri"/>
    </font>
    <font>
      <b/>
      <sz val="11"/>
      <color rgb="FF989482"/>
      <name val="Calibri"/>
    </font>
    <font>
      <b/>
      <sz val="12"/>
      <name val="Calibri"/>
    </font>
    <font>
      <sz val="10"/>
      <name val="Calibri"/>
    </font>
    <font>
      <sz val="12"/>
      <name val="Calibri"/>
    </font>
    <font>
      <sz val="12"/>
      <color rgb="FF000000"/>
      <name val="Calibri"/>
    </font>
    <font>
      <b/>
      <sz val="10"/>
      <name val="Calibri"/>
    </font>
    <font>
      <sz val="8"/>
      <color rgb="FF000000"/>
      <name val="Calibri"/>
    </font>
    <font>
      <b/>
      <sz val="12"/>
      <color rgb="FF989482"/>
      <name val="Calibri"/>
    </font>
    <font>
      <sz val="10"/>
      <color rgb="FF000000"/>
      <name val="Calibri"/>
    </font>
    <font>
      <sz val="12"/>
      <color rgb="FF000000"/>
      <name val="Arial"/>
    </font>
    <font>
      <b/>
      <sz val="10"/>
      <color rgb="FF000000"/>
      <name val="Calibri"/>
    </font>
    <font>
      <b/>
      <sz val="8"/>
      <color rgb="FF989482"/>
      <name val="Calibri"/>
    </font>
    <font>
      <b/>
      <sz val="12"/>
      <color rgb="FFDF4346"/>
      <name val="Calibri"/>
    </font>
    <font>
      <b/>
      <sz val="12"/>
      <color rgb="FF000000"/>
      <name val="Calibri"/>
    </font>
    <font>
      <sz val="8"/>
      <name val="Calibri"/>
    </font>
    <font>
      <b/>
      <sz val="9"/>
      <color rgb="FF000000"/>
      <name val="Calibri"/>
    </font>
    <font>
      <sz val="11"/>
      <name val="Calibri"/>
    </font>
    <font>
      <b/>
      <sz val="9"/>
      <color rgb="FFFFFFFF"/>
      <name val="Calibri"/>
    </font>
    <font>
      <b/>
      <sz val="12"/>
      <color rgb="FF0000FF"/>
      <name val="Calibri"/>
    </font>
    <font>
      <sz val="9"/>
      <color rgb="FF000000"/>
      <name val="Calibri"/>
    </font>
    <font>
      <b/>
      <sz val="12"/>
      <color rgb="FFC00000"/>
      <name val="Calibri"/>
    </font>
    <font>
      <b/>
      <sz val="10"/>
      <color rgb="FFDF4346"/>
      <name val="Calibri"/>
    </font>
    <font>
      <b/>
      <i/>
      <sz val="12"/>
      <color rgb="FFC00000"/>
      <name val="Calibri"/>
    </font>
    <font>
      <sz val="11"/>
      <name val="Calibri"/>
    </font>
    <font>
      <b/>
      <sz val="14"/>
      <name val="Calibri"/>
    </font>
    <font>
      <b/>
      <sz val="14"/>
      <color rgb="FF4F81BD"/>
      <name val="Calibri"/>
    </font>
    <font>
      <b/>
      <sz val="8"/>
      <color rgb="FFFFFFFF"/>
      <name val="Calibri"/>
    </font>
    <font>
      <b/>
      <sz val="8"/>
      <color rgb="FF000000"/>
      <name val="Calibri"/>
    </font>
    <font>
      <sz val="13"/>
      <color rgb="FF979381"/>
      <name val="Verdana"/>
    </font>
    <font>
      <b/>
      <sz val="11"/>
      <color rgb="FF000000"/>
      <name val="Calibri"/>
    </font>
    <font>
      <b/>
      <sz val="18"/>
      <color rgb="FFDF4346"/>
      <name val="Calibri"/>
    </font>
    <font>
      <b/>
      <sz val="12"/>
      <color rgb="FFFFFFFF"/>
      <name val="Calibri"/>
    </font>
    <font>
      <b/>
      <sz val="9"/>
      <name val="Calibri"/>
    </font>
    <font>
      <b/>
      <sz val="9"/>
      <color rgb="FFC00000"/>
      <name val="Calibri"/>
    </font>
    <font>
      <i/>
      <sz val="10"/>
      <name val="Calibri"/>
    </font>
    <font>
      <b/>
      <sz val="9"/>
      <color rgb="FF1F497D"/>
      <name val="Calibri"/>
    </font>
    <font>
      <i/>
      <sz val="11"/>
      <color rgb="FF000000"/>
      <name val="Calibri"/>
    </font>
    <font>
      <b/>
      <sz val="9"/>
      <color rgb="FF000000"/>
      <name val="Arial"/>
    </font>
    <font>
      <b/>
      <sz val="12"/>
      <color rgb="FF000000"/>
      <name val="Arial"/>
    </font>
    <font>
      <b/>
      <sz val="10"/>
      <color rgb="FF000000"/>
      <name val="Arial"/>
    </font>
    <font>
      <b/>
      <sz val="8"/>
      <color rgb="FF000000"/>
      <name val="Arial"/>
    </font>
    <font>
      <sz val="10"/>
      <color rgb="FF000000"/>
      <name val="Times New Roman"/>
    </font>
    <font>
      <sz val="9"/>
      <color rgb="FF000000"/>
      <name val="Times New Roman"/>
    </font>
    <font>
      <sz val="11"/>
      <color rgb="FF000000"/>
      <name val="Times New Roman"/>
    </font>
    <font>
      <b/>
      <sz val="9"/>
      <color rgb="FF000000"/>
      <name val="Times New Roman"/>
    </font>
    <font>
      <sz val="10"/>
      <color rgb="FF000000"/>
      <name val="Arial"/>
    </font>
    <font>
      <sz val="40"/>
      <color rgb="FFDF4346"/>
      <name val="Calibri"/>
    </font>
    <font>
      <sz val="20"/>
      <color rgb="FF000000"/>
      <name val="Calibri"/>
    </font>
    <font>
      <sz val="16"/>
      <color rgb="FF000000"/>
      <name val="Arial"/>
    </font>
    <font>
      <u/>
      <sz val="11"/>
      <color rgb="FF0000FF"/>
      <name val="Calibri"/>
    </font>
    <font>
      <u/>
      <sz val="14"/>
      <color rgb="FF0000FF"/>
      <name val="Calibri"/>
    </font>
  </fonts>
  <fills count="20">
    <fill>
      <patternFill patternType="none"/>
    </fill>
    <fill>
      <patternFill patternType="gray125"/>
    </fill>
    <fill>
      <patternFill patternType="solid">
        <fgColor rgb="FFBFBFBF"/>
        <bgColor rgb="FFBFBFBF"/>
      </patternFill>
    </fill>
    <fill>
      <patternFill patternType="solid">
        <fgColor rgb="FFFFC000"/>
        <bgColor rgb="FFFFC000"/>
      </patternFill>
    </fill>
    <fill>
      <patternFill patternType="solid">
        <fgColor rgb="FFF6F660"/>
        <bgColor rgb="FFF6F660"/>
      </patternFill>
    </fill>
    <fill>
      <patternFill patternType="solid">
        <fgColor rgb="FFB6E169"/>
        <bgColor rgb="FFB6E169"/>
      </patternFill>
    </fill>
    <fill>
      <patternFill patternType="solid">
        <fgColor rgb="FF00B050"/>
        <bgColor rgb="FF00B050"/>
      </patternFill>
    </fill>
    <fill>
      <patternFill patternType="solid">
        <fgColor rgb="FFDB3333"/>
        <bgColor rgb="FFDB3333"/>
      </patternFill>
    </fill>
    <fill>
      <patternFill patternType="solid">
        <fgColor rgb="FFDBE5F1"/>
        <bgColor rgb="FFDBE5F1"/>
      </patternFill>
    </fill>
    <fill>
      <patternFill patternType="solid">
        <fgColor rgb="FFFFFF99"/>
        <bgColor rgb="FFFFFF99"/>
      </patternFill>
    </fill>
    <fill>
      <patternFill patternType="solid">
        <fgColor rgb="FFDDD9C3"/>
        <bgColor rgb="FFDDD9C3"/>
      </patternFill>
    </fill>
    <fill>
      <patternFill patternType="solid">
        <fgColor rgb="FFFFFFFF"/>
        <bgColor rgb="FFFFFFFF"/>
      </patternFill>
    </fill>
    <fill>
      <patternFill patternType="solid">
        <fgColor rgb="FFC4BD97"/>
        <bgColor rgb="FFC4BD97"/>
      </patternFill>
    </fill>
    <fill>
      <patternFill patternType="solid">
        <fgColor rgb="FFD9D9D9"/>
        <bgColor rgb="FFD9D9D9"/>
      </patternFill>
    </fill>
    <fill>
      <patternFill patternType="solid">
        <fgColor rgb="FFEEECE1"/>
        <bgColor rgb="FFEEECE1"/>
      </patternFill>
    </fill>
    <fill>
      <patternFill patternType="solid">
        <fgColor rgb="FFFDFEE2"/>
        <bgColor rgb="FFFDFEE2"/>
      </patternFill>
    </fill>
    <fill>
      <patternFill patternType="solid">
        <fgColor rgb="FFFF0000"/>
        <bgColor rgb="FFFF0000"/>
      </patternFill>
    </fill>
    <fill>
      <patternFill patternType="solid">
        <fgColor rgb="FFFFFF00"/>
        <bgColor rgb="FFFFFF00"/>
      </patternFill>
    </fill>
    <fill>
      <patternFill patternType="solid">
        <fgColor rgb="FF66FF33"/>
        <bgColor rgb="FF66FF33"/>
      </patternFill>
    </fill>
    <fill>
      <patternFill patternType="solid">
        <fgColor rgb="FF92D050"/>
        <bgColor rgb="FF92D050"/>
      </patternFill>
    </fill>
  </fills>
  <borders count="99">
    <border>
      <left/>
      <right/>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style="medium">
        <color rgb="FF000000"/>
      </left>
      <right/>
      <top/>
      <bottom/>
      <diagonal/>
    </border>
    <border>
      <left style="medium">
        <color rgb="FF000000"/>
      </left>
      <right/>
      <top/>
      <bottom/>
      <diagonal/>
    </border>
    <border>
      <left/>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top/>
      <bottom style="medium">
        <color rgb="FF000000"/>
      </bottom>
      <diagonal/>
    </border>
    <border>
      <left style="medium">
        <color rgb="FF000000"/>
      </left>
      <right style="thin">
        <color rgb="FFA5A5A5"/>
      </right>
      <top style="medium">
        <color rgb="FF000000"/>
      </top>
      <bottom style="thin">
        <color rgb="FFA5A5A5"/>
      </bottom>
      <diagonal/>
    </border>
    <border>
      <left style="thin">
        <color rgb="FFA5A5A5"/>
      </left>
      <right style="thin">
        <color rgb="FFA5A5A5"/>
      </right>
      <top style="medium">
        <color rgb="FF000000"/>
      </top>
      <bottom style="thin">
        <color rgb="FFA5A5A5"/>
      </bottom>
      <diagonal/>
    </border>
    <border>
      <left style="thin">
        <color rgb="FFA5A5A5"/>
      </left>
      <right/>
      <top style="medium">
        <color rgb="FF000000"/>
      </top>
      <bottom style="thin">
        <color rgb="FFA5A5A5"/>
      </bottom>
      <diagonal/>
    </border>
    <border>
      <left style="thin">
        <color rgb="FFA5A5A5"/>
      </left>
      <right style="medium">
        <color rgb="FF000000"/>
      </right>
      <top style="medium">
        <color rgb="FF000000"/>
      </top>
      <bottom style="thin">
        <color rgb="FFA5A5A5"/>
      </bottom>
      <diagonal/>
    </border>
    <border>
      <left style="medium">
        <color rgb="FF000000"/>
      </left>
      <right style="thin">
        <color rgb="FFA5A5A5"/>
      </right>
      <top style="thin">
        <color rgb="FFA5A5A5"/>
      </top>
      <bottom style="thin">
        <color rgb="FFA5A5A5"/>
      </bottom>
      <diagonal/>
    </border>
    <border>
      <left style="thin">
        <color rgb="FFA5A5A5"/>
      </left>
      <right style="thin">
        <color rgb="FFA5A5A5"/>
      </right>
      <top style="thin">
        <color rgb="FFA5A5A5"/>
      </top>
      <bottom style="thin">
        <color rgb="FFA5A5A5"/>
      </bottom>
      <diagonal/>
    </border>
    <border>
      <left style="thin">
        <color rgb="FFA5A5A5"/>
      </left>
      <right/>
      <top style="thin">
        <color rgb="FFA5A5A5"/>
      </top>
      <bottom style="thin">
        <color rgb="FFA5A5A5"/>
      </bottom>
      <diagonal/>
    </border>
    <border>
      <left style="thin">
        <color rgb="FFA5A5A5"/>
      </left>
      <right/>
      <top style="thin">
        <color rgb="FFA5A5A5"/>
      </top>
      <bottom style="thin">
        <color rgb="FFA5A5A5"/>
      </bottom>
      <diagonal/>
    </border>
    <border>
      <left style="thin">
        <color rgb="FFA5A5A5"/>
      </left>
      <right style="medium">
        <color rgb="FF000000"/>
      </right>
      <top style="thin">
        <color rgb="FFA5A5A5"/>
      </top>
      <bottom style="thin">
        <color rgb="FFA5A5A5"/>
      </bottom>
      <diagonal/>
    </border>
    <border>
      <left style="medium">
        <color rgb="FF000000"/>
      </left>
      <right style="thin">
        <color rgb="FFA5A5A5"/>
      </right>
      <top style="thin">
        <color rgb="FFA5A5A5"/>
      </top>
      <bottom style="medium">
        <color rgb="FF000000"/>
      </bottom>
      <diagonal/>
    </border>
    <border>
      <left style="thin">
        <color rgb="FFA5A5A5"/>
      </left>
      <right style="thin">
        <color rgb="FFA5A5A5"/>
      </right>
      <top style="thin">
        <color rgb="FFA5A5A5"/>
      </top>
      <bottom style="medium">
        <color rgb="FF000000"/>
      </bottom>
      <diagonal/>
    </border>
    <border>
      <left style="thin">
        <color rgb="FFA5A5A5"/>
      </left>
      <right/>
      <top style="thin">
        <color rgb="FFA5A5A5"/>
      </top>
      <bottom style="medium">
        <color rgb="FF000000"/>
      </bottom>
      <diagonal/>
    </border>
    <border>
      <left style="thin">
        <color rgb="FFA5A5A5"/>
      </left>
      <right/>
      <top style="thin">
        <color rgb="FFA5A5A5"/>
      </top>
      <bottom style="medium">
        <color rgb="FF000000"/>
      </bottom>
      <diagonal/>
    </border>
    <border>
      <left style="thin">
        <color rgb="FFA5A5A5"/>
      </left>
      <right style="medium">
        <color rgb="FF000000"/>
      </right>
      <top style="thin">
        <color rgb="FFA5A5A5"/>
      </top>
      <bottom style="medium">
        <color rgb="FF000000"/>
      </bottom>
      <diagonal/>
    </border>
    <border>
      <left style="medium">
        <color rgb="FF000000"/>
      </left>
      <right style="medium">
        <color rgb="FF000000"/>
      </right>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bottom/>
      <diagonal/>
    </border>
    <border>
      <left/>
      <right/>
      <top/>
      <bottom/>
      <diagonal/>
    </border>
    <border>
      <left style="medium">
        <color rgb="FF000000"/>
      </left>
      <right style="thin">
        <color rgb="FF7F7F7F"/>
      </right>
      <top style="medium">
        <color rgb="FF000000"/>
      </top>
      <bottom style="thin">
        <color rgb="FF7F7F7F"/>
      </bottom>
      <diagonal/>
    </border>
    <border>
      <left style="thin">
        <color rgb="FF7F7F7F"/>
      </left>
      <right style="thin">
        <color rgb="FF7F7F7F"/>
      </right>
      <top style="medium">
        <color rgb="FF000000"/>
      </top>
      <bottom style="thin">
        <color rgb="FF7F7F7F"/>
      </bottom>
      <diagonal/>
    </border>
    <border>
      <left style="thin">
        <color rgb="FF7F7F7F"/>
      </left>
      <right/>
      <top style="medium">
        <color rgb="FF000000"/>
      </top>
      <bottom style="thin">
        <color rgb="FF7F7F7F"/>
      </bottom>
      <diagonal/>
    </border>
    <border>
      <left/>
      <right/>
      <top style="medium">
        <color rgb="FF000000"/>
      </top>
      <bottom style="thin">
        <color rgb="FF7F7F7F"/>
      </bottom>
      <diagonal/>
    </border>
    <border>
      <left/>
      <right style="medium">
        <color rgb="FF000000"/>
      </right>
      <top style="medium">
        <color rgb="FF000000"/>
      </top>
      <bottom style="thin">
        <color rgb="FF7F7F7F"/>
      </bottom>
      <diagonal/>
    </border>
    <border>
      <left style="medium">
        <color rgb="FF000000"/>
      </left>
      <right style="thin">
        <color rgb="FF7F7F7F"/>
      </right>
      <top style="thin">
        <color rgb="FF7F7F7F"/>
      </top>
      <bottom/>
      <diagonal/>
    </border>
    <border>
      <left style="thin">
        <color rgb="FF7F7F7F"/>
      </left>
      <right style="thin">
        <color rgb="FF7F7F7F"/>
      </right>
      <top style="thin">
        <color rgb="FF7F7F7F"/>
      </top>
      <bottom style="thin">
        <color rgb="FF7F7F7F"/>
      </bottom>
      <diagonal/>
    </border>
    <border>
      <left style="thin">
        <color rgb="FF7F7F7F"/>
      </left>
      <right/>
      <top style="thin">
        <color rgb="FF7F7F7F"/>
      </top>
      <bottom style="thin">
        <color rgb="FF7F7F7F"/>
      </bottom>
      <diagonal/>
    </border>
    <border>
      <left/>
      <right/>
      <top style="thin">
        <color rgb="FF7F7F7F"/>
      </top>
      <bottom style="thin">
        <color rgb="FF7F7F7F"/>
      </bottom>
      <diagonal/>
    </border>
    <border>
      <left style="thin">
        <color rgb="FF7F7F7F"/>
      </left>
      <right style="medium">
        <color rgb="FF000000"/>
      </right>
      <top style="thin">
        <color rgb="FF7F7F7F"/>
      </top>
      <bottom/>
      <diagonal/>
    </border>
    <border>
      <left style="medium">
        <color rgb="FF000000"/>
      </left>
      <right style="thin">
        <color rgb="FF7F7F7F"/>
      </right>
      <top/>
      <bottom/>
      <diagonal/>
    </border>
    <border>
      <left style="thin">
        <color rgb="FF7F7F7F"/>
      </left>
      <right style="medium">
        <color rgb="FF000000"/>
      </right>
      <top/>
      <bottom/>
      <diagonal/>
    </border>
    <border>
      <left style="medium">
        <color rgb="FF000000"/>
      </left>
      <right style="thin">
        <color rgb="FF7F7F7F"/>
      </right>
      <top/>
      <bottom style="thin">
        <color rgb="FF7F7F7F"/>
      </bottom>
      <diagonal/>
    </border>
    <border>
      <left style="thin">
        <color rgb="FF7F7F7F"/>
      </left>
      <right/>
      <top style="thin">
        <color rgb="FF7F7F7F"/>
      </top>
      <bottom style="medium">
        <color rgb="FF000000"/>
      </bottom>
      <diagonal/>
    </border>
    <border>
      <left/>
      <right/>
      <top style="thin">
        <color rgb="FF7F7F7F"/>
      </top>
      <bottom style="medium">
        <color rgb="FF000000"/>
      </bottom>
      <diagonal/>
    </border>
    <border>
      <left/>
      <right style="thin">
        <color rgb="FF7F7F7F"/>
      </right>
      <top style="thin">
        <color rgb="FF7F7F7F"/>
      </top>
      <bottom style="medium">
        <color rgb="FF000000"/>
      </bottom>
      <diagonal/>
    </border>
    <border>
      <left style="thin">
        <color rgb="FF7F7F7F"/>
      </left>
      <right style="thin">
        <color rgb="FF7F7F7F"/>
      </right>
      <top style="thin">
        <color rgb="FF7F7F7F"/>
      </top>
      <bottom style="medium">
        <color rgb="FF000000"/>
      </bottom>
      <diagonal/>
    </border>
    <border>
      <left style="medium">
        <color rgb="FF000000"/>
      </left>
      <right style="thin">
        <color rgb="FF7F7F7F"/>
      </right>
      <top style="medium">
        <color rgb="FF000000"/>
      </top>
      <bottom/>
      <diagonal/>
    </border>
    <border>
      <left style="thin">
        <color rgb="FF7F7F7F"/>
      </left>
      <right style="medium">
        <color rgb="FF000000"/>
      </right>
      <top style="medium">
        <color rgb="FF000000"/>
      </top>
      <bottom/>
      <diagonal/>
    </border>
    <border>
      <left/>
      <right/>
      <top/>
      <bottom style="medium">
        <color rgb="FF000000"/>
      </bottom>
      <diagonal/>
    </border>
    <border>
      <left style="thick">
        <color rgb="FF000000"/>
      </left>
      <right style="medium">
        <color rgb="FF000000"/>
      </right>
      <top/>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right style="thick">
        <color rgb="FF000000"/>
      </right>
      <top style="medium">
        <color rgb="FF000000"/>
      </top>
      <bottom style="medium">
        <color rgb="FF000000"/>
      </bottom>
      <diagonal/>
    </border>
    <border>
      <left/>
      <right style="thick">
        <color rgb="FF000000"/>
      </right>
      <top/>
      <bottom style="medium">
        <color rgb="FF000000"/>
      </bottom>
      <diagonal/>
    </border>
    <border>
      <left/>
      <right style="medium">
        <color rgb="FF000000"/>
      </right>
      <top/>
      <bottom/>
      <diagonal/>
    </border>
    <border>
      <left style="medium">
        <color rgb="FF000000"/>
      </left>
      <right style="medium">
        <color rgb="FF000000"/>
      </right>
      <top/>
      <bottom/>
      <diagonal/>
    </border>
    <border>
      <left/>
      <right style="thick">
        <color rgb="FF000000"/>
      </right>
      <top/>
      <bottom style="thick">
        <color rgb="FF000000"/>
      </bottom>
      <diagonal/>
    </border>
    <border>
      <left/>
      <right style="medium">
        <color rgb="FF000000"/>
      </right>
      <top style="medium">
        <color rgb="FF000000"/>
      </top>
      <bottom style="thick">
        <color rgb="FF000000"/>
      </bottom>
      <diagonal/>
    </border>
    <border>
      <left style="medium">
        <color rgb="FF000000"/>
      </left>
      <right style="medium">
        <color rgb="FF000000"/>
      </right>
      <top style="thick">
        <color rgb="FF000000"/>
      </top>
      <bottom/>
      <diagonal/>
    </border>
    <border>
      <left/>
      <right style="medium">
        <color rgb="FF000000"/>
      </right>
      <top/>
      <bottom style="thick">
        <color rgb="FF000000"/>
      </bottom>
      <diagonal/>
    </border>
    <border>
      <left style="medium">
        <color rgb="FF000000"/>
      </left>
      <right style="thick">
        <color rgb="FF000000"/>
      </right>
      <top style="medium">
        <color rgb="FF000000"/>
      </top>
      <bottom style="medium">
        <color rgb="FF000000"/>
      </bottom>
      <diagonal/>
    </border>
    <border>
      <left style="thick">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ck">
        <color rgb="FF000000"/>
      </right>
      <top/>
      <bottom/>
      <diagonal/>
    </border>
    <border>
      <left/>
      <right style="thick">
        <color rgb="FF000000"/>
      </right>
      <top/>
      <bottom/>
      <diagonal/>
    </border>
    <border>
      <left style="thick">
        <color rgb="FF000000"/>
      </left>
      <right style="medium">
        <color rgb="FF000000"/>
      </right>
      <top style="thin">
        <color rgb="FF000000"/>
      </top>
      <bottom/>
      <diagonal/>
    </border>
    <border>
      <left/>
      <right style="medium">
        <color rgb="FF000000"/>
      </right>
      <top style="thin">
        <color rgb="FF000000"/>
      </top>
      <bottom/>
      <diagonal/>
    </border>
    <border>
      <left/>
      <right style="thick">
        <color rgb="FF000000"/>
      </right>
      <top/>
      <bottom/>
      <diagonal/>
    </border>
    <border>
      <left style="thick">
        <color rgb="FF000000"/>
      </left>
      <right style="medium">
        <color rgb="FF000000"/>
      </right>
      <top/>
      <bottom style="medium">
        <color rgb="FF000000"/>
      </bottom>
      <diagonal/>
    </border>
    <border>
      <left style="thin">
        <color rgb="FF000000"/>
      </left>
      <right style="medium">
        <color rgb="FF000000"/>
      </right>
      <top style="medium">
        <color rgb="FF000000"/>
      </top>
      <bottom/>
      <diagonal/>
    </border>
    <border>
      <left style="thin">
        <color rgb="FF000000"/>
      </left>
      <right style="medium">
        <color rgb="FF000000"/>
      </right>
      <top/>
      <bottom/>
      <diagonal/>
    </border>
    <border>
      <left style="thin">
        <color rgb="FF000000"/>
      </left>
      <right style="medium">
        <color rgb="FF000000"/>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style="medium">
        <color rgb="FF000000"/>
      </top>
      <bottom style="medium">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61">
    <xf numFmtId="0" fontId="0" fillId="0" borderId="0" xfId="0" applyFont="1" applyAlignment="1"/>
    <xf numFmtId="0" fontId="0" fillId="0" borderId="0" xfId="0" applyFont="1" applyAlignment="1"/>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17" fontId="2" fillId="0" borderId="0" xfId="0" applyNumberFormat="1" applyFont="1" applyAlignment="1">
      <alignment vertical="center"/>
    </xf>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8" fillId="0" borderId="0" xfId="0" applyFont="1" applyAlignment="1"/>
    <xf numFmtId="0" fontId="9" fillId="0" borderId="0" xfId="0" applyFont="1" applyAlignment="1">
      <alignment vertical="center"/>
    </xf>
    <xf numFmtId="0" fontId="7" fillId="0" borderId="0" xfId="0" applyFont="1" applyAlignment="1">
      <alignment horizontal="left" vertical="center"/>
    </xf>
    <xf numFmtId="0" fontId="6" fillId="0" borderId="0" xfId="0" applyFont="1" applyAlignment="1">
      <alignment horizontal="lef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12" fillId="0" borderId="0" xfId="0" applyFont="1" applyAlignment="1">
      <alignment vertical="top"/>
    </xf>
    <xf numFmtId="0" fontId="0" fillId="0" borderId="0" xfId="0" applyFont="1" applyAlignment="1">
      <alignment vertical="top"/>
    </xf>
    <xf numFmtId="0" fontId="12" fillId="0" borderId="0" xfId="0" applyFont="1" applyAlignment="1">
      <alignment vertical="center" wrapText="1"/>
    </xf>
    <xf numFmtId="0" fontId="0" fillId="0" borderId="0" xfId="0" applyFont="1" applyAlignment="1">
      <alignment wrapText="1"/>
    </xf>
    <xf numFmtId="0" fontId="0" fillId="0" borderId="0" xfId="0" applyFont="1" applyAlignment="1">
      <alignment vertical="center"/>
    </xf>
    <xf numFmtId="0" fontId="14" fillId="0" borderId="0" xfId="0" applyFont="1" applyAlignment="1">
      <alignment vertical="center"/>
    </xf>
    <xf numFmtId="0" fontId="11" fillId="0" borderId="0" xfId="0" applyFont="1" applyAlignment="1">
      <alignment vertical="top"/>
    </xf>
    <xf numFmtId="0" fontId="10" fillId="0" borderId="0" xfId="0" applyFont="1" applyAlignment="1"/>
    <xf numFmtId="0" fontId="15" fillId="0" borderId="0" xfId="0" applyFont="1" applyAlignment="1">
      <alignment vertical="center"/>
    </xf>
    <xf numFmtId="0" fontId="14" fillId="0" borderId="0" xfId="0" applyFont="1" applyAlignment="1">
      <alignment horizontal="left" vertical="center"/>
    </xf>
    <xf numFmtId="0" fontId="8" fillId="0" borderId="0" xfId="0" applyFont="1" applyAlignment="1">
      <alignment vertical="center"/>
    </xf>
    <xf numFmtId="0" fontId="18" fillId="0" borderId="0" xfId="0" applyFont="1" applyAlignment="1">
      <alignment vertical="center"/>
    </xf>
    <xf numFmtId="0" fontId="19" fillId="2" borderId="1" xfId="0" applyFont="1" applyFill="1" applyBorder="1" applyAlignment="1">
      <alignment horizontal="center" vertical="center" wrapText="1"/>
    </xf>
    <xf numFmtId="0" fontId="17" fillId="0" borderId="2" xfId="0" applyFont="1" applyBorder="1" applyAlignment="1">
      <alignment horizontal="center" vertical="center" wrapText="1"/>
    </xf>
    <xf numFmtId="0" fontId="17" fillId="2" borderId="5" xfId="0" applyFont="1" applyFill="1" applyBorder="1" applyAlignment="1">
      <alignment vertical="center" wrapText="1"/>
    </xf>
    <xf numFmtId="0" fontId="8" fillId="0" borderId="6" xfId="0" applyFont="1" applyBorder="1" applyAlignment="1">
      <alignment vertical="center" wrapText="1"/>
    </xf>
    <xf numFmtId="0" fontId="17" fillId="0" borderId="0" xfId="0" applyFont="1" applyAlignment="1"/>
    <xf numFmtId="0" fontId="6" fillId="0" borderId="0" xfId="0" applyFont="1" applyAlignment="1">
      <alignment vertical="top"/>
    </xf>
    <xf numFmtId="0" fontId="21" fillId="7" borderId="21" xfId="0" applyFont="1" applyFill="1" applyBorder="1" applyAlignment="1">
      <alignment horizontal="left" vertical="center" wrapText="1"/>
    </xf>
    <xf numFmtId="0" fontId="21" fillId="7" borderId="22" xfId="0" applyFont="1" applyFill="1" applyBorder="1" applyAlignment="1">
      <alignment horizontal="center" vertical="center" wrapText="1"/>
    </xf>
    <xf numFmtId="0" fontId="21" fillId="7" borderId="23" xfId="0" applyFont="1" applyFill="1" applyBorder="1" applyAlignment="1">
      <alignment horizontal="center" vertical="center" wrapText="1"/>
    </xf>
    <xf numFmtId="0" fontId="21" fillId="7" borderId="24" xfId="0" applyFont="1" applyFill="1" applyBorder="1" applyAlignment="1">
      <alignment horizontal="center" vertical="center" wrapText="1"/>
    </xf>
    <xf numFmtId="0" fontId="19" fillId="0" borderId="25" xfId="0" applyFont="1" applyBorder="1" applyAlignment="1">
      <alignment vertical="center" wrapText="1"/>
    </xf>
    <xf numFmtId="0" fontId="19" fillId="0" borderId="26" xfId="0" applyFont="1" applyBorder="1" applyAlignment="1">
      <alignment horizontal="center" vertical="center" wrapText="1"/>
    </xf>
    <xf numFmtId="9" fontId="19" fillId="8" borderId="27" xfId="0" applyNumberFormat="1" applyFont="1" applyFill="1" applyBorder="1" applyAlignment="1">
      <alignment horizontal="center" vertical="center" wrapText="1"/>
    </xf>
    <xf numFmtId="0" fontId="19" fillId="0" borderId="28" xfId="0" applyFont="1" applyBorder="1" applyAlignment="1">
      <alignment horizontal="center" vertical="center" wrapText="1"/>
    </xf>
    <xf numFmtId="9" fontId="19" fillId="0" borderId="29" xfId="0" applyNumberFormat="1" applyFont="1" applyBorder="1" applyAlignment="1">
      <alignment horizontal="center" vertical="center" wrapText="1"/>
    </xf>
    <xf numFmtId="0" fontId="19" fillId="0" borderId="30" xfId="0" applyFont="1" applyBorder="1" applyAlignment="1">
      <alignment vertical="center" wrapText="1"/>
    </xf>
    <xf numFmtId="0" fontId="19" fillId="0" borderId="31" xfId="0" applyFont="1" applyBorder="1" applyAlignment="1">
      <alignment horizontal="center" vertical="center" wrapText="1"/>
    </xf>
    <xf numFmtId="9" fontId="19" fillId="8" borderId="32" xfId="0" applyNumberFormat="1" applyFont="1" applyFill="1" applyBorder="1" applyAlignment="1">
      <alignment horizontal="center" vertical="center" wrapText="1"/>
    </xf>
    <xf numFmtId="0" fontId="19" fillId="0" borderId="33" xfId="0" applyFont="1" applyBorder="1" applyAlignment="1">
      <alignment horizontal="center" vertical="center" wrapText="1"/>
    </xf>
    <xf numFmtId="9" fontId="19" fillId="0" borderId="34" xfId="0" applyNumberFormat="1"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5" xfId="0" applyFont="1" applyBorder="1" applyAlignment="1">
      <alignment horizontal="center" vertical="center" wrapText="1"/>
    </xf>
    <xf numFmtId="0" fontId="17" fillId="0" borderId="6" xfId="0" applyFont="1" applyBorder="1" applyAlignment="1">
      <alignment vertical="center" wrapText="1"/>
    </xf>
    <xf numFmtId="0" fontId="19" fillId="0" borderId="6" xfId="0" applyFont="1" applyBorder="1" applyAlignment="1">
      <alignment horizontal="center" vertical="center" wrapText="1"/>
    </xf>
    <xf numFmtId="0" fontId="22" fillId="0" borderId="6" xfId="0" applyFont="1" applyBorder="1" applyAlignment="1">
      <alignment horizontal="center" vertical="center" wrapText="1"/>
    </xf>
    <xf numFmtId="0" fontId="23" fillId="0" borderId="6" xfId="0" applyFont="1" applyBorder="1" applyAlignment="1">
      <alignment vertical="center" wrapText="1"/>
    </xf>
    <xf numFmtId="0" fontId="24" fillId="0" borderId="35" xfId="0" applyFont="1" applyBorder="1" applyAlignment="1">
      <alignment horizontal="center" vertical="center" wrapText="1"/>
    </xf>
    <xf numFmtId="0" fontId="0" fillId="0" borderId="35" xfId="0" applyFont="1" applyBorder="1" applyAlignment="1">
      <alignment vertical="top" wrapText="1"/>
    </xf>
    <xf numFmtId="0" fontId="0" fillId="0" borderId="36" xfId="0" applyFont="1" applyBorder="1" applyAlignment="1">
      <alignment vertical="top" wrapText="1"/>
    </xf>
    <xf numFmtId="0" fontId="19" fillId="0" borderId="36" xfId="0" applyFont="1" applyBorder="1" applyAlignment="1">
      <alignment vertical="center" wrapText="1"/>
    </xf>
    <xf numFmtId="0" fontId="17" fillId="9" borderId="37" xfId="0" applyFont="1" applyFill="1" applyBorder="1" applyAlignment="1">
      <alignment vertical="center" wrapText="1"/>
    </xf>
    <xf numFmtId="0" fontId="25" fillId="0" borderId="0" xfId="0" applyFont="1" applyAlignment="1">
      <alignment vertical="center"/>
    </xf>
    <xf numFmtId="0" fontId="0" fillId="10" borderId="38" xfId="0" applyFont="1" applyFill="1" applyBorder="1" applyAlignment="1">
      <alignment vertical="center"/>
    </xf>
    <xf numFmtId="0" fontId="27" fillId="10" borderId="38" xfId="0" applyFont="1" applyFill="1" applyBorder="1" applyAlignment="1">
      <alignment vertical="center"/>
    </xf>
    <xf numFmtId="0" fontId="28" fillId="11" borderId="38" xfId="0" applyFont="1" applyFill="1" applyBorder="1" applyAlignment="1">
      <alignment horizontal="left" vertical="center" wrapText="1"/>
    </xf>
    <xf numFmtId="0" fontId="17" fillId="10" borderId="38" xfId="0" applyFont="1" applyFill="1" applyBorder="1" applyAlignment="1">
      <alignment vertical="center" wrapText="1"/>
    </xf>
    <xf numFmtId="0" fontId="9" fillId="10" borderId="38" xfId="0" applyFont="1" applyFill="1" applyBorder="1" applyAlignment="1">
      <alignment vertical="center" wrapText="1"/>
    </xf>
    <xf numFmtId="0" fontId="9" fillId="10" borderId="38" xfId="0" applyFont="1" applyFill="1" applyBorder="1" applyAlignment="1">
      <alignment horizontal="center" vertical="center" wrapText="1"/>
    </xf>
    <xf numFmtId="0" fontId="14" fillId="0" borderId="0" xfId="0" applyFont="1" applyAlignment="1">
      <alignment vertical="center" wrapText="1"/>
    </xf>
    <xf numFmtId="0" fontId="14" fillId="10" borderId="38" xfId="0" applyFont="1" applyFill="1" applyBorder="1" applyAlignment="1">
      <alignment vertical="center" wrapText="1"/>
    </xf>
    <xf numFmtId="0" fontId="14" fillId="10" borderId="38" xfId="0" applyFont="1" applyFill="1" applyBorder="1" applyAlignment="1">
      <alignment horizontal="left" vertical="center" wrapText="1"/>
    </xf>
    <xf numFmtId="0" fontId="14" fillId="12" borderId="38" xfId="0" applyFont="1" applyFill="1" applyBorder="1" applyAlignment="1">
      <alignment vertical="center" wrapText="1"/>
    </xf>
    <xf numFmtId="0" fontId="21" fillId="7" borderId="40" xfId="0" applyFont="1" applyFill="1" applyBorder="1" applyAlignment="1">
      <alignment horizontal="center" vertical="center" wrapText="1"/>
    </xf>
    <xf numFmtId="0" fontId="21" fillId="7" borderId="41" xfId="0" applyFont="1" applyFill="1" applyBorder="1" applyAlignment="1">
      <alignment horizontal="center" vertical="center" wrapText="1"/>
    </xf>
    <xf numFmtId="0" fontId="30" fillId="7" borderId="41" xfId="0" applyFont="1" applyFill="1" applyBorder="1" applyAlignment="1">
      <alignment horizontal="center" vertical="center" wrapText="1"/>
    </xf>
    <xf numFmtId="0" fontId="30" fillId="7" borderId="44" xfId="0" applyFont="1" applyFill="1" applyBorder="1" applyAlignment="1">
      <alignment horizontal="center" vertical="center" wrapText="1"/>
    </xf>
    <xf numFmtId="0" fontId="31" fillId="13" borderId="38" xfId="0" applyFont="1" applyFill="1" applyBorder="1" applyAlignment="1">
      <alignment vertical="center" wrapText="1"/>
    </xf>
    <xf numFmtId="0" fontId="10" fillId="0" borderId="46" xfId="0" applyFont="1" applyBorder="1" applyAlignment="1">
      <alignment vertical="center" wrapText="1"/>
    </xf>
    <xf numFmtId="0" fontId="14" fillId="0" borderId="46" xfId="0" applyFont="1" applyBorder="1" applyAlignment="1">
      <alignment horizontal="center" vertical="center" wrapText="1"/>
    </xf>
    <xf numFmtId="0" fontId="23" fillId="0" borderId="46" xfId="0" applyFont="1" applyBorder="1" applyAlignment="1">
      <alignment horizontal="center" vertical="center" wrapText="1"/>
    </xf>
    <xf numFmtId="0" fontId="23" fillId="0" borderId="0" xfId="0" applyFont="1" applyAlignment="1">
      <alignment horizontal="center" vertical="center" wrapText="1"/>
    </xf>
    <xf numFmtId="0" fontId="14" fillId="0" borderId="46" xfId="0" applyFont="1" applyBorder="1" applyAlignment="1">
      <alignment horizontal="center" vertical="center" wrapText="1"/>
    </xf>
    <xf numFmtId="0" fontId="32" fillId="0" borderId="0" xfId="0" applyFont="1" applyAlignment="1"/>
    <xf numFmtId="0" fontId="31" fillId="12" borderId="53" xfId="0" applyFont="1" applyFill="1" applyBorder="1" applyAlignment="1">
      <alignment horizontal="right" vertical="center" wrapText="1"/>
    </xf>
    <xf numFmtId="49" fontId="14" fillId="12" borderId="54" xfId="0" applyNumberFormat="1" applyFont="1" applyFill="1" applyBorder="1" applyAlignment="1">
      <alignment vertical="center" wrapText="1"/>
    </xf>
    <xf numFmtId="0" fontId="14" fillId="12" borderId="54" xfId="0" applyFont="1" applyFill="1" applyBorder="1" applyAlignment="1">
      <alignment vertical="center" wrapText="1"/>
    </xf>
    <xf numFmtId="9" fontId="31" fillId="12" borderId="54" xfId="0" applyNumberFormat="1" applyFont="1" applyFill="1" applyBorder="1" applyAlignment="1">
      <alignment horizontal="left" vertical="center" wrapText="1"/>
    </xf>
    <xf numFmtId="9" fontId="31" fillId="12" borderId="55" xfId="0" applyNumberFormat="1" applyFont="1" applyFill="1" applyBorder="1" applyAlignment="1">
      <alignment horizontal="left" vertical="center" wrapText="1"/>
    </xf>
    <xf numFmtId="0" fontId="19" fillId="12" borderId="56" xfId="0" applyFont="1" applyFill="1" applyBorder="1" applyAlignment="1">
      <alignment horizontal="center" vertical="center" wrapText="1"/>
    </xf>
    <xf numFmtId="0" fontId="31" fillId="0" borderId="0" xfId="0" applyFont="1" applyAlignment="1">
      <alignment horizontal="center" vertical="center" wrapText="1"/>
    </xf>
    <xf numFmtId="0" fontId="31" fillId="0" borderId="41" xfId="0" applyFont="1" applyBorder="1" applyAlignment="1">
      <alignment vertical="center" wrapText="1"/>
    </xf>
    <xf numFmtId="0" fontId="23" fillId="0" borderId="41" xfId="0" applyFont="1" applyBorder="1" applyAlignment="1">
      <alignment horizontal="center" vertical="center" wrapText="1"/>
    </xf>
    <xf numFmtId="0" fontId="31" fillId="0" borderId="46" xfId="0" applyFont="1" applyBorder="1" applyAlignment="1">
      <alignment vertical="center" wrapText="1"/>
    </xf>
    <xf numFmtId="0" fontId="31" fillId="12" borderId="56" xfId="0" applyFont="1" applyFill="1" applyBorder="1" applyAlignment="1">
      <alignment horizontal="right" vertical="center" wrapText="1"/>
    </xf>
    <xf numFmtId="0" fontId="19" fillId="0" borderId="0" xfId="0" applyFont="1" applyAlignment="1">
      <alignment horizontal="center" vertical="center" wrapText="1"/>
    </xf>
    <xf numFmtId="0" fontId="31" fillId="11" borderId="41" xfId="0" applyFont="1" applyFill="1" applyBorder="1" applyAlignment="1">
      <alignment vertical="center" wrapText="1"/>
    </xf>
    <xf numFmtId="0" fontId="31" fillId="11" borderId="46" xfId="0" applyFont="1" applyFill="1" applyBorder="1" applyAlignment="1">
      <alignment vertical="center" wrapText="1"/>
    </xf>
    <xf numFmtId="0" fontId="33" fillId="11" borderId="38" xfId="0" applyFont="1" applyFill="1" applyBorder="1" applyAlignment="1"/>
    <xf numFmtId="0" fontId="0" fillId="11" borderId="38" xfId="0" applyFont="1" applyFill="1" applyBorder="1" applyAlignment="1"/>
    <xf numFmtId="0" fontId="34" fillId="11" borderId="59" xfId="0" applyFont="1" applyFill="1" applyBorder="1" applyAlignment="1">
      <alignment vertical="center" wrapText="1"/>
    </xf>
    <xf numFmtId="0" fontId="17" fillId="11" borderId="60" xfId="0" applyFont="1" applyFill="1" applyBorder="1" applyAlignment="1">
      <alignment horizontal="center" vertical="center" wrapText="1"/>
    </xf>
    <xf numFmtId="0" fontId="17" fillId="11" borderId="61" xfId="0" applyFont="1" applyFill="1" applyBorder="1" applyAlignment="1">
      <alignment horizontal="center" vertical="center" wrapText="1"/>
    </xf>
    <xf numFmtId="0" fontId="35" fillId="11" borderId="37" xfId="0" applyFont="1" applyFill="1" applyBorder="1" applyAlignment="1">
      <alignment horizontal="center" vertical="top" wrapText="1"/>
    </xf>
    <xf numFmtId="0" fontId="35" fillId="11" borderId="37" xfId="0" applyFont="1" applyFill="1" applyBorder="1" applyAlignment="1">
      <alignment horizontal="center" vertical="center" wrapText="1"/>
    </xf>
    <xf numFmtId="0" fontId="17" fillId="14" borderId="63" xfId="0" applyFont="1" applyFill="1" applyBorder="1" applyAlignment="1">
      <alignment vertical="center" wrapText="1"/>
    </xf>
    <xf numFmtId="0" fontId="8" fillId="14" borderId="37" xfId="0" applyFont="1" applyFill="1" applyBorder="1" applyAlignment="1">
      <alignment vertical="center" wrapText="1"/>
    </xf>
    <xf numFmtId="0" fontId="17" fillId="14" borderId="64" xfId="0" applyFont="1" applyFill="1" applyBorder="1" applyAlignment="1">
      <alignment vertical="center" wrapText="1"/>
    </xf>
    <xf numFmtId="0" fontId="8" fillId="14" borderId="65" xfId="0" applyFont="1" applyFill="1" applyBorder="1" applyAlignment="1">
      <alignment vertical="center" wrapText="1"/>
    </xf>
    <xf numFmtId="0" fontId="17" fillId="14" borderId="67" xfId="0" applyFont="1" applyFill="1" applyBorder="1" applyAlignment="1">
      <alignment vertical="center" wrapText="1"/>
    </xf>
    <xf numFmtId="0" fontId="8" fillId="14" borderId="68" xfId="0" applyFont="1" applyFill="1" applyBorder="1" applyAlignment="1">
      <alignment vertical="center" wrapText="1"/>
    </xf>
    <xf numFmtId="0" fontId="17" fillId="11" borderId="64" xfId="0" applyFont="1" applyFill="1" applyBorder="1" applyAlignment="1">
      <alignment vertical="center" wrapText="1"/>
    </xf>
    <xf numFmtId="0" fontId="8" fillId="11" borderId="37" xfId="0" applyFont="1" applyFill="1" applyBorder="1" applyAlignment="1">
      <alignment vertical="center" wrapText="1"/>
    </xf>
    <xf numFmtId="0" fontId="17" fillId="11" borderId="67" xfId="0" applyFont="1" applyFill="1" applyBorder="1" applyAlignment="1">
      <alignment vertical="center" wrapText="1"/>
    </xf>
    <xf numFmtId="0" fontId="8" fillId="11" borderId="70" xfId="0" applyFont="1" applyFill="1" applyBorder="1" applyAlignment="1">
      <alignment vertical="center" wrapText="1"/>
    </xf>
    <xf numFmtId="0" fontId="8" fillId="14" borderId="1" xfId="0" applyFont="1" applyFill="1" applyBorder="1" applyAlignment="1">
      <alignment vertical="center" wrapText="1"/>
    </xf>
    <xf numFmtId="0" fontId="17" fillId="14" borderId="71" xfId="0" applyFont="1" applyFill="1" applyBorder="1" applyAlignment="1">
      <alignment vertical="center" wrapText="1"/>
    </xf>
    <xf numFmtId="0" fontId="8" fillId="14" borderId="72" xfId="0" applyFont="1" applyFill="1" applyBorder="1" applyAlignment="1">
      <alignment vertical="center" wrapText="1"/>
    </xf>
    <xf numFmtId="0" fontId="8" fillId="14" borderId="73" xfId="0" applyFont="1" applyFill="1" applyBorder="1" applyAlignment="1">
      <alignment vertical="center" wrapText="1"/>
    </xf>
    <xf numFmtId="0" fontId="17" fillId="15" borderId="38" xfId="0" applyFont="1" applyFill="1" applyBorder="1" applyAlignment="1">
      <alignment horizontal="center" vertical="center" wrapText="1"/>
    </xf>
    <xf numFmtId="0" fontId="17" fillId="15" borderId="74" xfId="0" applyFont="1" applyFill="1" applyBorder="1" applyAlignment="1">
      <alignment vertical="center" wrapText="1"/>
    </xf>
    <xf numFmtId="0" fontId="8" fillId="15" borderId="60" xfId="0" applyFont="1" applyFill="1" applyBorder="1" applyAlignment="1">
      <alignment vertical="center" wrapText="1"/>
    </xf>
    <xf numFmtId="0" fontId="8" fillId="15" borderId="65" xfId="0" applyFont="1" applyFill="1" applyBorder="1" applyAlignment="1">
      <alignment vertical="center" wrapText="1"/>
    </xf>
    <xf numFmtId="0" fontId="17" fillId="11" borderId="38" xfId="0" applyFont="1" applyFill="1" applyBorder="1" applyAlignment="1">
      <alignment horizontal="center" vertical="center" wrapText="1"/>
    </xf>
    <xf numFmtId="0" fontId="17" fillId="11" borderId="76" xfId="0" applyFont="1" applyFill="1" applyBorder="1" applyAlignment="1">
      <alignment horizontal="center" vertical="center" wrapText="1"/>
    </xf>
    <xf numFmtId="0" fontId="17" fillId="11" borderId="77" xfId="0" applyFont="1" applyFill="1" applyBorder="1" applyAlignment="1">
      <alignment horizontal="center" vertical="center" wrapText="1"/>
    </xf>
    <xf numFmtId="0" fontId="17" fillId="11" borderId="59" xfId="0" applyFont="1" applyFill="1" applyBorder="1" applyAlignment="1">
      <alignment horizontal="center" vertical="center" wrapText="1"/>
    </xf>
    <xf numFmtId="0" fontId="17" fillId="11" borderId="79" xfId="0" applyFont="1" applyFill="1" applyBorder="1" applyAlignment="1">
      <alignment horizontal="center" vertical="top" wrapText="1"/>
    </xf>
    <xf numFmtId="0" fontId="17" fillId="11" borderId="37" xfId="0" applyFont="1" applyFill="1" applyBorder="1" applyAlignment="1">
      <alignment horizontal="center" vertical="center" wrapText="1"/>
    </xf>
    <xf numFmtId="0" fontId="17" fillId="11" borderId="37" xfId="0" applyFont="1" applyFill="1" applyBorder="1" applyAlignment="1">
      <alignment horizontal="center" vertical="top" wrapText="1"/>
    </xf>
    <xf numFmtId="0" fontId="0" fillId="10" borderId="38" xfId="0" applyFont="1" applyFill="1" applyBorder="1" applyAlignment="1"/>
    <xf numFmtId="0" fontId="0" fillId="0" borderId="0" xfId="0" applyFont="1" applyAlignment="1"/>
    <xf numFmtId="0" fontId="28" fillId="10" borderId="38" xfId="0" applyFont="1" applyFill="1" applyBorder="1" applyAlignment="1">
      <alignment horizontal="center" vertical="center" wrapText="1"/>
    </xf>
    <xf numFmtId="0" fontId="28" fillId="11" borderId="38" xfId="0" applyFont="1" applyFill="1" applyBorder="1" applyAlignment="1">
      <alignment vertical="center" wrapText="1"/>
    </xf>
    <xf numFmtId="0" fontId="28" fillId="10" borderId="38" xfId="0" applyFont="1" applyFill="1" applyBorder="1" applyAlignment="1">
      <alignment vertical="center" wrapText="1"/>
    </xf>
    <xf numFmtId="0" fontId="28" fillId="10" borderId="38" xfId="0" applyFont="1" applyFill="1" applyBorder="1" applyAlignment="1">
      <alignment horizontal="left" vertical="center" wrapText="1"/>
    </xf>
    <xf numFmtId="0" fontId="21" fillId="10" borderId="38" xfId="0" applyFont="1" applyFill="1" applyBorder="1" applyAlignment="1">
      <alignment horizontal="center" vertical="center" wrapText="1"/>
    </xf>
    <xf numFmtId="0" fontId="36" fillId="11" borderId="38" xfId="0" applyFont="1" applyFill="1" applyBorder="1" applyAlignment="1">
      <alignment horizontal="center" vertical="center" wrapText="1"/>
    </xf>
    <xf numFmtId="0" fontId="36" fillId="10" borderId="38" xfId="0" applyFont="1" applyFill="1" applyBorder="1" applyAlignment="1">
      <alignment horizontal="center" vertical="center" wrapText="1"/>
    </xf>
    <xf numFmtId="9" fontId="19" fillId="10" borderId="38" xfId="0" applyNumberFormat="1" applyFont="1" applyFill="1" applyBorder="1" applyAlignment="1">
      <alignment horizontal="center" vertical="center" wrapText="1"/>
    </xf>
    <xf numFmtId="9" fontId="0" fillId="0" borderId="0" xfId="0" applyNumberFormat="1" applyFont="1" applyAlignment="1"/>
    <xf numFmtId="0" fontId="0" fillId="10" borderId="38" xfId="0" applyFont="1" applyFill="1" applyBorder="1" applyAlignment="1">
      <alignment horizontal="center"/>
    </xf>
    <xf numFmtId="9" fontId="37" fillId="10" borderId="38" xfId="0" applyNumberFormat="1" applyFont="1" applyFill="1" applyBorder="1" applyAlignment="1">
      <alignment horizontal="center"/>
    </xf>
    <xf numFmtId="0" fontId="19" fillId="10" borderId="38" xfId="0" applyFont="1" applyFill="1" applyBorder="1" applyAlignment="1">
      <alignment vertical="center"/>
    </xf>
    <xf numFmtId="0" fontId="40" fillId="11" borderId="38" xfId="0" applyFont="1" applyFill="1" applyBorder="1" applyAlignment="1"/>
    <xf numFmtId="0" fontId="0" fillId="11" borderId="38" xfId="0" applyFont="1" applyFill="1" applyBorder="1" applyAlignment="1">
      <alignment horizontal="center"/>
    </xf>
    <xf numFmtId="0" fontId="41" fillId="16" borderId="92" xfId="0" applyFont="1" applyFill="1" applyBorder="1" applyAlignment="1">
      <alignment horizontal="center" vertical="center" wrapText="1"/>
    </xf>
    <xf numFmtId="9" fontId="0" fillId="11" borderId="38" xfId="0" applyNumberFormat="1" applyFont="1" applyFill="1" applyBorder="1" applyAlignment="1">
      <alignment horizontal="center"/>
    </xf>
    <xf numFmtId="0" fontId="41" fillId="3" borderId="92" xfId="0" applyFont="1" applyFill="1" applyBorder="1" applyAlignment="1">
      <alignment horizontal="center" vertical="center" wrapText="1"/>
    </xf>
    <xf numFmtId="0" fontId="41" fillId="17" borderId="92" xfId="0" applyFont="1" applyFill="1" applyBorder="1" applyAlignment="1">
      <alignment horizontal="center" vertical="center" wrapText="1"/>
    </xf>
    <xf numFmtId="0" fontId="41" fillId="18" borderId="92" xfId="0" applyFont="1" applyFill="1" applyBorder="1" applyAlignment="1">
      <alignment horizontal="center" vertical="center" wrapText="1"/>
    </xf>
    <xf numFmtId="9" fontId="0" fillId="11" borderId="38" xfId="0" applyNumberFormat="1" applyFont="1" applyFill="1" applyBorder="1" applyAlignment="1"/>
    <xf numFmtId="0" fontId="0" fillId="0" borderId="0" xfId="0" applyFont="1" applyAlignment="1">
      <alignment horizontal="center"/>
    </xf>
    <xf numFmtId="0" fontId="41" fillId="0" borderId="92" xfId="0" applyFont="1" applyBorder="1" applyAlignment="1">
      <alignment horizontal="center" vertical="center" wrapText="1"/>
    </xf>
    <xf numFmtId="0" fontId="41" fillId="19" borderId="92" xfId="0" applyFont="1" applyFill="1" applyBorder="1" applyAlignment="1">
      <alignment horizontal="center" vertical="center" wrapText="1"/>
    </xf>
    <xf numFmtId="0" fontId="44" fillId="13" borderId="92" xfId="0" applyFont="1" applyFill="1" applyBorder="1" applyAlignment="1">
      <alignment horizontal="center" vertical="center" wrapText="1"/>
    </xf>
    <xf numFmtId="0" fontId="44" fillId="13" borderId="92" xfId="0" applyFont="1" applyFill="1" applyBorder="1" applyAlignment="1">
      <alignment vertical="center" wrapText="1"/>
    </xf>
    <xf numFmtId="0" fontId="10" fillId="0" borderId="92" xfId="0" applyFont="1" applyBorder="1" applyAlignment="1">
      <alignment vertical="center" wrapText="1"/>
    </xf>
    <xf numFmtId="0" fontId="45" fillId="0" borderId="92" xfId="0" applyFont="1" applyBorder="1" applyAlignment="1">
      <alignment horizontal="center" vertical="center" wrapText="1"/>
    </xf>
    <xf numFmtId="0" fontId="46" fillId="0" borderId="92" xfId="0" applyFont="1" applyBorder="1" applyAlignment="1">
      <alignment horizontal="center" vertical="center" wrapText="1"/>
    </xf>
    <xf numFmtId="0" fontId="45" fillId="0" borderId="92" xfId="0" applyFont="1" applyBorder="1" applyAlignment="1">
      <alignment vertical="center" wrapText="1"/>
    </xf>
    <xf numFmtId="0" fontId="44" fillId="0" borderId="92" xfId="0" applyFont="1" applyBorder="1" applyAlignment="1">
      <alignment horizontal="center" vertical="center" wrapText="1"/>
    </xf>
    <xf numFmtId="0" fontId="31" fillId="0" borderId="92" xfId="0" applyFont="1" applyBorder="1" applyAlignment="1">
      <alignment horizontal="right" vertical="center" wrapText="1"/>
    </xf>
    <xf numFmtId="49" fontId="31" fillId="0" borderId="94" xfId="0" applyNumberFormat="1" applyFont="1" applyBorder="1" applyAlignment="1">
      <alignment horizontal="center" vertical="center" wrapText="1"/>
    </xf>
    <xf numFmtId="0" fontId="31" fillId="0" borderId="94" xfId="0" applyFont="1" applyBorder="1" applyAlignment="1">
      <alignment horizontal="center" vertical="center" wrapText="1"/>
    </xf>
    <xf numFmtId="0" fontId="31" fillId="0" borderId="92" xfId="0" applyFont="1" applyBorder="1" applyAlignment="1">
      <alignment vertical="center" wrapText="1"/>
    </xf>
    <xf numFmtId="0" fontId="47" fillId="0" borderId="0" xfId="0" applyFont="1" applyAlignment="1">
      <alignment horizontal="center" vertical="center"/>
    </xf>
    <xf numFmtId="0" fontId="47" fillId="0" borderId="92" xfId="0" applyFont="1" applyBorder="1" applyAlignment="1">
      <alignment horizontal="center" vertical="center"/>
    </xf>
    <xf numFmtId="0" fontId="48" fillId="0" borderId="92" xfId="0" applyFont="1" applyBorder="1" applyAlignment="1">
      <alignment horizontal="center" vertical="center" wrapText="1"/>
    </xf>
    <xf numFmtId="0" fontId="31" fillId="0" borderId="92" xfId="0" applyFont="1" applyBorder="1" applyAlignment="1">
      <alignment wrapText="1"/>
    </xf>
    <xf numFmtId="0" fontId="0" fillId="0" borderId="0" xfId="0" applyFont="1" applyAlignment="1">
      <alignment horizontal="center" vertical="center"/>
    </xf>
    <xf numFmtId="0" fontId="31" fillId="0" borderId="92" xfId="0" applyFont="1" applyBorder="1" applyAlignment="1">
      <alignment horizontal="right" vertical="top" wrapText="1"/>
    </xf>
    <xf numFmtId="0" fontId="31" fillId="11" borderId="92" xfId="0" applyFont="1" applyFill="1" applyBorder="1" applyAlignment="1">
      <alignment vertical="center" wrapText="1"/>
    </xf>
    <xf numFmtId="0" fontId="49" fillId="0" borderId="92" xfId="0" applyFont="1" applyBorder="1" applyAlignment="1">
      <alignment horizontal="left" vertical="center" wrapText="1"/>
    </xf>
    <xf numFmtId="49" fontId="31" fillId="0" borderId="94" xfId="0" applyNumberFormat="1" applyFont="1" applyBorder="1" applyAlignment="1">
      <alignment horizontal="left" vertical="center" wrapText="1"/>
    </xf>
    <xf numFmtId="0" fontId="50" fillId="0" borderId="0" xfId="0" applyFont="1" applyAlignment="1"/>
    <xf numFmtId="0" fontId="51" fillId="0" borderId="0" xfId="0" applyFont="1" applyAlignment="1"/>
    <xf numFmtId="0" fontId="52" fillId="0" borderId="0" xfId="0" applyFont="1" applyAlignment="1">
      <alignment horizontal="left" vertical="center" readingOrder="1"/>
    </xf>
    <xf numFmtId="0" fontId="3" fillId="11" borderId="38" xfId="0" applyFont="1" applyFill="1" applyBorder="1" applyAlignment="1"/>
    <xf numFmtId="0" fontId="0" fillId="11" borderId="38" xfId="0" applyFont="1" applyFill="1" applyBorder="1" applyAlignment="1">
      <alignment wrapText="1"/>
    </xf>
    <xf numFmtId="0" fontId="53" fillId="11" borderId="38" xfId="0" applyFont="1" applyFill="1" applyBorder="1" applyAlignment="1"/>
    <xf numFmtId="0" fontId="54" fillId="11" borderId="38" xfId="0" applyFont="1" applyFill="1" applyBorder="1" applyAlignment="1"/>
    <xf numFmtId="0" fontId="17" fillId="0" borderId="7" xfId="0" applyFont="1" applyBorder="1" applyAlignment="1">
      <alignment horizontal="right" vertical="center" wrapText="1"/>
    </xf>
    <xf numFmtId="0" fontId="20" fillId="0" borderId="8" xfId="0" applyFont="1" applyBorder="1"/>
    <xf numFmtId="0" fontId="26" fillId="0" borderId="0" xfId="0" applyFont="1" applyAlignment="1">
      <alignment wrapText="1"/>
    </xf>
    <xf numFmtId="0" fontId="0" fillId="0" borderId="0" xfId="0" applyFont="1" applyAlignment="1"/>
    <xf numFmtId="0" fontId="24" fillId="0" borderId="0" xfId="0" applyFont="1" applyAlignment="1">
      <alignment vertical="center" wrapText="1"/>
    </xf>
    <xf numFmtId="0" fontId="8" fillId="0" borderId="7" xfId="0" applyFont="1" applyBorder="1" applyAlignment="1">
      <alignment horizontal="left" vertical="center" wrapText="1"/>
    </xf>
    <xf numFmtId="0" fontId="5" fillId="0" borderId="0" xfId="0" applyFont="1" applyAlignment="1">
      <alignment vertical="center" wrapText="1"/>
    </xf>
    <xf numFmtId="0" fontId="7" fillId="0" borderId="3" xfId="0" applyFont="1" applyBorder="1" applyAlignment="1">
      <alignment horizontal="center" vertical="center" wrapText="1"/>
    </xf>
    <xf numFmtId="0" fontId="20" fillId="0" borderId="4" xfId="0" applyFont="1" applyBorder="1"/>
    <xf numFmtId="0" fontId="7" fillId="3" borderId="9" xfId="0" applyFont="1" applyFill="1" applyBorder="1" applyAlignment="1">
      <alignment horizontal="left" vertical="center" wrapText="1"/>
    </xf>
    <xf numFmtId="0" fontId="20" fillId="0" borderId="10" xfId="0" applyFont="1" applyBorder="1"/>
    <xf numFmtId="0" fontId="20" fillId="0" borderId="11" xfId="0" applyFont="1" applyBorder="1"/>
    <xf numFmtId="0" fontId="7" fillId="0" borderId="12" xfId="0" applyFont="1" applyBorder="1" applyAlignment="1">
      <alignment horizontal="center" vertical="center" wrapText="1"/>
    </xf>
    <xf numFmtId="0" fontId="7" fillId="4" borderId="13" xfId="0" applyFont="1" applyFill="1" applyBorder="1" applyAlignment="1">
      <alignment horizontal="left" vertical="center" wrapText="1"/>
    </xf>
    <xf numFmtId="0" fontId="20" fillId="0" borderId="14" xfId="0" applyFont="1" applyBorder="1"/>
    <xf numFmtId="0" fontId="20" fillId="0" borderId="15" xfId="0" applyFont="1" applyBorder="1"/>
    <xf numFmtId="0" fontId="7" fillId="5" borderId="13" xfId="0" applyFont="1" applyFill="1" applyBorder="1" applyAlignment="1">
      <alignment horizontal="left" vertical="center" wrapText="1"/>
    </xf>
    <xf numFmtId="0" fontId="17" fillId="0" borderId="3" xfId="0" applyFont="1" applyBorder="1" applyAlignment="1">
      <alignment horizontal="center" vertical="center" wrapText="1"/>
    </xf>
    <xf numFmtId="0" fontId="7" fillId="0" borderId="16" xfId="0" applyFont="1" applyBorder="1" applyAlignment="1">
      <alignment horizontal="center" vertical="center" wrapText="1"/>
    </xf>
    <xf numFmtId="0" fontId="20" fillId="0" borderId="17" xfId="0" applyFont="1" applyBorder="1"/>
    <xf numFmtId="0" fontId="7" fillId="6" borderId="18" xfId="0" applyFont="1" applyFill="1" applyBorder="1" applyAlignment="1">
      <alignment horizontal="left" vertical="center" wrapText="1"/>
    </xf>
    <xf numFmtId="0" fontId="20" fillId="0" borderId="19" xfId="0" applyFont="1" applyBorder="1"/>
    <xf numFmtId="0" fontId="20" fillId="0" borderId="20" xfId="0" applyFont="1" applyBorder="1"/>
    <xf numFmtId="0" fontId="8" fillId="0" borderId="0" xfId="0" applyFont="1" applyAlignment="1">
      <alignment horizontal="left" vertical="top" wrapText="1"/>
    </xf>
    <xf numFmtId="0" fontId="17" fillId="0" borderId="0" xfId="0" applyFont="1" applyAlignment="1">
      <alignment vertical="center" wrapText="1"/>
    </xf>
    <xf numFmtId="0" fontId="7" fillId="0" borderId="0" xfId="0" applyFont="1" applyAlignment="1">
      <alignment vertical="top" wrapText="1"/>
    </xf>
    <xf numFmtId="0" fontId="8" fillId="0" borderId="0" xfId="0" applyFont="1" applyAlignment="1">
      <alignment vertical="center" wrapText="1"/>
    </xf>
    <xf numFmtId="0" fontId="8" fillId="0" borderId="0" xfId="0" applyFont="1" applyAlignment="1">
      <alignment vertical="top" wrapText="1"/>
    </xf>
    <xf numFmtId="0" fontId="16" fillId="0" borderId="0" xfId="0" applyFont="1" applyAlignment="1">
      <alignment vertical="center" wrapText="1"/>
    </xf>
    <xf numFmtId="0" fontId="13" fillId="0" borderId="0" xfId="0" applyFont="1" applyAlignment="1">
      <alignment vertical="top" wrapText="1"/>
    </xf>
    <xf numFmtId="0" fontId="12" fillId="0" borderId="47" xfId="0" applyFont="1" applyBorder="1" applyAlignment="1">
      <alignment horizontal="left" vertical="center" wrapText="1"/>
    </xf>
    <xf numFmtId="0" fontId="20" fillId="0" borderId="48" xfId="0" applyFont="1" applyBorder="1"/>
    <xf numFmtId="0" fontId="23" fillId="0" borderId="47" xfId="0" applyFont="1" applyBorder="1" applyAlignment="1">
      <alignment horizontal="left" vertical="center" wrapText="1"/>
    </xf>
    <xf numFmtId="0" fontId="28" fillId="11" borderId="39" xfId="0" applyFont="1" applyFill="1" applyBorder="1" applyAlignment="1">
      <alignment horizontal="left" vertical="center" wrapText="1"/>
    </xf>
    <xf numFmtId="0" fontId="29" fillId="11" borderId="39" xfId="0" applyFont="1" applyFill="1" applyBorder="1" applyAlignment="1">
      <alignment horizontal="left" vertical="center" wrapText="1"/>
    </xf>
    <xf numFmtId="0" fontId="9" fillId="10" borderId="39" xfId="0" applyFont="1" applyFill="1" applyBorder="1" applyAlignment="1">
      <alignment horizontal="center" vertical="center" wrapText="1"/>
    </xf>
    <xf numFmtId="0" fontId="21" fillId="7" borderId="42" xfId="0" applyFont="1" applyFill="1" applyBorder="1" applyAlignment="1">
      <alignment horizontal="center" vertical="center" wrapText="1"/>
    </xf>
    <xf numFmtId="0" fontId="20" fillId="0" borderId="43" xfId="0" applyFont="1" applyBorder="1"/>
    <xf numFmtId="9" fontId="23" fillId="0" borderId="58" xfId="0" applyNumberFormat="1" applyFont="1" applyBorder="1" applyAlignment="1">
      <alignment horizontal="center" vertical="center" wrapText="1"/>
    </xf>
    <xf numFmtId="0" fontId="20" fillId="0" borderId="51" xfId="0" applyFont="1" applyBorder="1"/>
    <xf numFmtId="0" fontId="31" fillId="0" borderId="45" xfId="0" applyFont="1" applyBorder="1" applyAlignment="1">
      <alignment horizontal="center" vertical="center" wrapText="1"/>
    </xf>
    <xf numFmtId="0" fontId="20" fillId="0" borderId="50" xfId="0" applyFont="1" applyBorder="1"/>
    <xf numFmtId="0" fontId="20" fillId="0" borderId="52" xfId="0" applyFont="1" applyBorder="1"/>
    <xf numFmtId="0" fontId="31" fillId="0" borderId="57" xfId="0" applyFont="1" applyBorder="1" applyAlignment="1">
      <alignment horizontal="center" vertical="center" wrapText="1"/>
    </xf>
    <xf numFmtId="14" fontId="29" fillId="11" borderId="39" xfId="0" applyNumberFormat="1" applyFont="1" applyFill="1" applyBorder="1" applyAlignment="1">
      <alignment horizontal="center" vertical="center" wrapText="1"/>
    </xf>
    <xf numFmtId="9" fontId="23" fillId="0" borderId="49" xfId="0" applyNumberFormat="1" applyFont="1" applyBorder="1" applyAlignment="1">
      <alignment horizontal="center" vertical="center" wrapText="1"/>
    </xf>
    <xf numFmtId="0" fontId="17" fillId="11" borderId="75" xfId="0" applyFont="1" applyFill="1" applyBorder="1" applyAlignment="1">
      <alignment vertical="center" wrapText="1"/>
    </xf>
    <xf numFmtId="0" fontId="20" fillId="0" borderId="78" xfId="0" applyFont="1" applyBorder="1"/>
    <xf numFmtId="0" fontId="17" fillId="11" borderId="80" xfId="0" applyFont="1" applyFill="1" applyBorder="1" applyAlignment="1">
      <alignment horizontal="center" vertical="center" wrapText="1"/>
    </xf>
    <xf numFmtId="0" fontId="20" fillId="0" borderId="81" xfId="0" applyFont="1" applyBorder="1"/>
    <xf numFmtId="0" fontId="20" fillId="0" borderId="82" xfId="0" applyFont="1" applyBorder="1"/>
    <xf numFmtId="0" fontId="17" fillId="14" borderId="69" xfId="0" applyFont="1" applyFill="1" applyBorder="1" applyAlignment="1">
      <alignment horizontal="center" vertical="center" wrapText="1"/>
    </xf>
    <xf numFmtId="0" fontId="20" fillId="0" borderId="35" xfId="0" applyFont="1" applyBorder="1"/>
    <xf numFmtId="0" fontId="20" fillId="0" borderId="66" xfId="0" applyFont="1" applyBorder="1"/>
    <xf numFmtId="0" fontId="3" fillId="11" borderId="39" xfId="0" applyFont="1" applyFill="1" applyBorder="1" applyAlignment="1">
      <alignment vertical="center" wrapText="1"/>
    </xf>
    <xf numFmtId="0" fontId="17" fillId="0" borderId="0" xfId="0" applyFont="1" applyAlignment="1">
      <alignment horizontal="center" vertical="center" wrapText="1"/>
    </xf>
    <xf numFmtId="0" fontId="17" fillId="14" borderId="62" xfId="0" applyFont="1" applyFill="1" applyBorder="1" applyAlignment="1">
      <alignment horizontal="center" vertical="center" wrapText="1"/>
    </xf>
    <xf numFmtId="0" fontId="17" fillId="11" borderId="69" xfId="0" applyFont="1" applyFill="1" applyBorder="1" applyAlignment="1">
      <alignment horizontal="center" vertical="center" wrapText="1"/>
    </xf>
    <xf numFmtId="0" fontId="28" fillId="11" borderId="39" xfId="0" applyFont="1" applyFill="1" applyBorder="1" applyAlignment="1">
      <alignment horizontal="center" vertical="center" wrapText="1"/>
    </xf>
    <xf numFmtId="0" fontId="38" fillId="10" borderId="83" xfId="0" applyFont="1" applyFill="1" applyBorder="1" applyAlignment="1">
      <alignment horizontal="right" vertical="center" wrapText="1"/>
    </xf>
    <xf numFmtId="0" fontId="20" fillId="0" borderId="84" xfId="0" applyFont="1" applyBorder="1"/>
    <xf numFmtId="0" fontId="20" fillId="0" borderId="85" xfId="0" applyFont="1" applyBorder="1"/>
    <xf numFmtId="0" fontId="20" fillId="0" borderId="86" xfId="0" applyFont="1" applyBorder="1"/>
    <xf numFmtId="0" fontId="20" fillId="0" borderId="87" xfId="0" applyFont="1" applyBorder="1"/>
    <xf numFmtId="0" fontId="20" fillId="0" borderId="88" xfId="0" applyFont="1" applyBorder="1"/>
    <xf numFmtId="0" fontId="20" fillId="0" borderId="89" xfId="0" applyFont="1" applyBorder="1"/>
    <xf numFmtId="0" fontId="20" fillId="0" borderId="90" xfId="0" applyFont="1" applyBorder="1"/>
    <xf numFmtId="0" fontId="39" fillId="11" borderId="7" xfId="0" applyFont="1" applyFill="1" applyBorder="1" applyAlignment="1">
      <alignment horizontal="left" vertical="center" wrapText="1"/>
    </xf>
    <xf numFmtId="0" fontId="20" fillId="0" borderId="91" xfId="0" applyFont="1" applyBorder="1"/>
    <xf numFmtId="0" fontId="40" fillId="11" borderId="39" xfId="0" applyFont="1" applyFill="1" applyBorder="1" applyAlignment="1">
      <alignment horizontal="center" vertical="center" wrapText="1"/>
    </xf>
    <xf numFmtId="49" fontId="31" fillId="0" borderId="93" xfId="0" applyNumberFormat="1" applyFont="1" applyBorder="1" applyAlignment="1">
      <alignment horizontal="left" vertical="center" wrapText="1"/>
    </xf>
    <xf numFmtId="0" fontId="20" fillId="0" borderId="95" xfId="0" applyFont="1" applyBorder="1"/>
    <xf numFmtId="0" fontId="42" fillId="0" borderId="3" xfId="0" applyFont="1" applyBorder="1" applyAlignment="1">
      <alignment vertical="center" wrapText="1"/>
    </xf>
    <xf numFmtId="0" fontId="20" fillId="0" borderId="12" xfId="0" applyFont="1" applyBorder="1"/>
    <xf numFmtId="0" fontId="43" fillId="0" borderId="93" xfId="0" applyFont="1" applyBorder="1" applyAlignment="1">
      <alignment vertical="center" wrapText="1"/>
    </xf>
    <xf numFmtId="0" fontId="20" fillId="0" borderId="94" xfId="0" applyFont="1" applyBorder="1"/>
    <xf numFmtId="0" fontId="44" fillId="0" borderId="96" xfId="0" applyFont="1" applyBorder="1" applyAlignment="1">
      <alignment horizontal="center" vertical="center" wrapText="1"/>
    </xf>
    <xf numFmtId="0" fontId="20" fillId="0" borderId="97" xfId="0" applyFont="1" applyBorder="1"/>
    <xf numFmtId="0" fontId="20" fillId="0" borderId="98" xfId="0" applyFont="1" applyBorder="1"/>
    <xf numFmtId="49" fontId="31" fillId="0" borderId="93" xfId="0" applyNumberFormat="1" applyFont="1" applyBorder="1" applyAlignment="1">
      <alignment horizontal="center" vertical="center" wrapText="1"/>
    </xf>
  </cellXfs>
  <cellStyles count="1">
    <cellStyle name="Normal" xfId="0" builtinId="0"/>
  </cellStyles>
  <dxfs count="4">
    <dxf>
      <fill>
        <patternFill patternType="none"/>
      </fill>
    </dxf>
    <dxf>
      <fill>
        <patternFill patternType="solid">
          <fgColor rgb="FFC6D9F0"/>
          <bgColor rgb="FFC6D9F0"/>
        </patternFill>
      </fill>
      <alignment wrapText="0" shrinkToFit="0"/>
      <border>
        <left/>
        <right/>
        <top/>
        <bottom/>
      </border>
    </dxf>
    <dxf>
      <font>
        <color rgb="FFFFFFFF"/>
      </font>
      <fill>
        <patternFill patternType="none"/>
      </fill>
      <alignment wrapText="0" shrinkToFit="0"/>
    </dxf>
    <dxf>
      <fill>
        <patternFill patternType="none"/>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c:style val="2"/>
  <c:chart>
    <c:autoTitleDeleted val="1"/>
    <c:plotArea>
      <c:layout>
        <c:manualLayout>
          <c:xMode val="edge"/>
          <c:yMode val="edge"/>
          <c:x val="0.12721009436183717"/>
          <c:y val="4.8376992091674814E-2"/>
          <c:w val="0.84944927835880468"/>
          <c:h val="0.58407150086631332"/>
        </c:manualLayout>
      </c:layout>
      <c:barChart>
        <c:barDir val="col"/>
        <c:grouping val="stacked"/>
        <c:varyColors val="1"/>
        <c:ser>
          <c:idx val="0"/>
          <c:order val="0"/>
          <c:spPr>
            <a:solidFill>
              <a:srgbClr val="00B050"/>
            </a:solidFill>
            <a:ln cmpd="sng">
              <a:solidFill>
                <a:srgbClr val="000000"/>
              </a:solidFill>
            </a:ln>
          </c:spPr>
          <c:invertIfNegative val="1"/>
          <c:cat>
            <c:strRef>
              <c:f>'4. Your Results'!$B$5:$B$9</c:f>
              <c:strCache>
                <c:ptCount val="5"/>
                <c:pt idx="0">
                  <c:v>1) Voice and Inclusion</c:v>
                </c:pt>
                <c:pt idx="1">
                  <c:v>2) Appropriateness</c:v>
                </c:pt>
                <c:pt idx="2">
                  <c:v>3) Triangulation</c:v>
                </c:pt>
                <c:pt idx="3">
                  <c:v>4) Contribution</c:v>
                </c:pt>
                <c:pt idx="4">
                  <c:v>5) Transparency</c:v>
                </c:pt>
              </c:strCache>
            </c:strRef>
          </c:cat>
          <c:val>
            <c:numRef>
              <c:f>'4. Your Results'!$H$5:$H$9</c:f>
              <c:numCache>
                <c:formatCode>General</c:formatCode>
                <c:ptCount val="5"/>
                <c:pt idx="0">
                  <c:v>0</c:v>
                </c:pt>
                <c:pt idx="1">
                  <c:v>0</c:v>
                </c:pt>
                <c:pt idx="2">
                  <c:v>0</c:v>
                </c:pt>
                <c:pt idx="3">
                  <c:v>0</c:v>
                </c:pt>
                <c:pt idx="4">
                  <c:v>0</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0-6F98-4D05-9E3E-55AA461D4956}"/>
            </c:ext>
          </c:extLst>
        </c:ser>
        <c:ser>
          <c:idx val="1"/>
          <c:order val="1"/>
          <c:spPr>
            <a:solidFill>
              <a:srgbClr val="FFC000"/>
            </a:solidFill>
            <a:ln cmpd="sng">
              <a:solidFill>
                <a:srgbClr val="000000"/>
              </a:solidFill>
            </a:ln>
          </c:spPr>
          <c:invertIfNegative val="1"/>
          <c:cat>
            <c:strRef>
              <c:f>'4. Your Results'!$B$5:$B$9</c:f>
              <c:strCache>
                <c:ptCount val="5"/>
                <c:pt idx="0">
                  <c:v>1) Voice and Inclusion</c:v>
                </c:pt>
                <c:pt idx="1">
                  <c:v>2) Appropriateness</c:v>
                </c:pt>
                <c:pt idx="2">
                  <c:v>3) Triangulation</c:v>
                </c:pt>
                <c:pt idx="3">
                  <c:v>4) Contribution</c:v>
                </c:pt>
                <c:pt idx="4">
                  <c:v>5) Transparency</c:v>
                </c:pt>
              </c:strCache>
            </c:strRef>
          </c:cat>
          <c:val>
            <c:numRef>
              <c:f>'4. Your Results'!$I$5:$I$9</c:f>
              <c:numCache>
                <c:formatCode>General</c:formatCode>
                <c:ptCount val="5"/>
                <c:pt idx="0">
                  <c:v>16</c:v>
                </c:pt>
                <c:pt idx="1">
                  <c:v>16</c:v>
                </c:pt>
                <c:pt idx="2">
                  <c:v>16</c:v>
                </c:pt>
                <c:pt idx="3">
                  <c:v>16</c:v>
                </c:pt>
                <c:pt idx="4">
                  <c:v>16</c:v>
                </c:pt>
              </c:numCache>
            </c:numRef>
          </c:val>
          <c:extLst>
            <c:ext xmlns:c14="http://schemas.microsoft.com/office/drawing/2007/8/2/chart" uri="{6F2FDCE9-48DA-4B69-8628-5D25D57E5C99}">
              <c14:invertSolidFillFmt>
                <c14:spPr xmlns:c14="http://schemas.microsoft.com/office/drawing/2007/8/2/chart">
                  <a:solidFill>
                    <a:srgbClr val="FFFFFF"/>
                  </a:solidFill>
                  <a:ln cmpd="sng">
                    <a:solidFill>
                      <a:srgbClr val="000000"/>
                    </a:solidFill>
                  </a:ln>
                </c14:spPr>
              </c14:invertSolidFillFmt>
            </c:ext>
            <c:ext xmlns:c16="http://schemas.microsoft.com/office/drawing/2014/chart" uri="{C3380CC4-5D6E-409C-BE32-E72D297353CC}">
              <c16:uniqueId val="{00000001-6F98-4D05-9E3E-55AA461D4956}"/>
            </c:ext>
          </c:extLst>
        </c:ser>
        <c:dLbls>
          <c:showLegendKey val="0"/>
          <c:showVal val="0"/>
          <c:showCatName val="0"/>
          <c:showSerName val="0"/>
          <c:showPercent val="0"/>
          <c:showBubbleSize val="0"/>
        </c:dLbls>
        <c:gapWidth val="150"/>
        <c:overlap val="100"/>
        <c:axId val="432020679"/>
        <c:axId val="1403802526"/>
      </c:barChart>
      <c:catAx>
        <c:axId val="432020679"/>
        <c:scaling>
          <c:orientation val="minMax"/>
        </c:scaling>
        <c:delete val="0"/>
        <c:axPos val="b"/>
        <c:title>
          <c:tx>
            <c:rich>
              <a:bodyPr/>
              <a:lstStyle/>
              <a:p>
                <a:pPr lvl="0">
                  <a:defRPr b="0">
                    <a:solidFill>
                      <a:srgbClr val="000000"/>
                    </a:solidFill>
                    <a:latin typeface="Roboto"/>
                  </a:defRPr>
                </a:pPr>
                <a:endParaRPr/>
              </a:p>
            </c:rich>
          </c:tx>
          <c:overlay val="0"/>
        </c:title>
        <c:numFmt formatCode="General" sourceLinked="1"/>
        <c:majorTickMark val="none"/>
        <c:minorTickMark val="none"/>
        <c:tickLblPos val="nextTo"/>
        <c:txPr>
          <a:bodyPr/>
          <a:lstStyle/>
          <a:p>
            <a:pPr lvl="0">
              <a:defRPr sz="1000" b="0">
                <a:solidFill>
                  <a:srgbClr val="000000"/>
                </a:solidFill>
                <a:latin typeface="Roboto"/>
              </a:defRPr>
            </a:pPr>
            <a:endParaRPr lang="en-US"/>
          </a:p>
        </c:txPr>
        <c:crossAx val="1403802526"/>
        <c:crosses val="autoZero"/>
        <c:auto val="1"/>
        <c:lblAlgn val="ctr"/>
        <c:lblOffset val="100"/>
        <c:noMultiLvlLbl val="1"/>
      </c:catAx>
      <c:valAx>
        <c:axId val="1403802526"/>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Roboto"/>
                  </a:defRPr>
                </a:pPr>
                <a:endParaRPr/>
              </a:p>
            </c:rich>
          </c:tx>
          <c:overlay val="0"/>
        </c:title>
        <c:numFmt formatCode="General" sourceLinked="1"/>
        <c:majorTickMark val="none"/>
        <c:minorTickMark val="none"/>
        <c:tickLblPos val="nextTo"/>
        <c:spPr>
          <a:ln/>
        </c:spPr>
        <c:txPr>
          <a:bodyPr/>
          <a:lstStyle/>
          <a:p>
            <a:pPr lvl="0">
              <a:defRPr b="0">
                <a:solidFill>
                  <a:srgbClr val="000000"/>
                </a:solidFill>
                <a:latin typeface="Roboto"/>
              </a:defRPr>
            </a:pPr>
            <a:endParaRPr lang="en-US"/>
          </a:p>
        </c:txPr>
        <c:crossAx val="432020679"/>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gif"/></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oneCellAnchor>
    <xdr:from>
      <xdr:col>7</xdr:col>
      <xdr:colOff>571500</xdr:colOff>
      <xdr:row>5</xdr:row>
      <xdr:rowOff>0</xdr:rowOff>
    </xdr:from>
    <xdr:ext cx="1809750" cy="2238375"/>
    <xdr:sp macro="" textlink="">
      <xdr:nvSpPr>
        <xdr:cNvPr id="3" name="Shape 3">
          <a:extLst>
            <a:ext uri="{FF2B5EF4-FFF2-40B4-BE49-F238E27FC236}">
              <a16:creationId xmlns:a16="http://schemas.microsoft.com/office/drawing/2014/main" id="{00000000-0008-0000-0000-000003000000}"/>
            </a:ext>
          </a:extLst>
        </xdr:cNvPr>
        <xdr:cNvSpPr txBox="1"/>
      </xdr:nvSpPr>
      <xdr:spPr>
        <a:xfrm>
          <a:off x="4441125" y="2660813"/>
          <a:ext cx="1809750" cy="2238375"/>
        </a:xfrm>
        <a:prstGeom prst="rect">
          <a:avLst/>
        </a:prstGeom>
        <a:solidFill>
          <a:srgbClr val="F2F2F2"/>
        </a:solidFill>
        <a:ln>
          <a:noFill/>
        </a:ln>
      </xdr:spPr>
      <xdr:txBody>
        <a:bodyPr spcFirstLastPara="1" wrap="square" lIns="91425" tIns="45700" rIns="91425" bIns="45700" anchor="t" anchorCtr="0">
          <a:noAutofit/>
        </a:bodyPr>
        <a:lstStyle/>
        <a:p>
          <a:pPr marL="0" marR="0" lvl="0" indent="0" algn="l" rtl="0">
            <a:lnSpc>
              <a:spcPct val="115000"/>
            </a:lnSpc>
            <a:spcBef>
              <a:spcPts val="0"/>
            </a:spcBef>
            <a:spcAft>
              <a:spcPts val="0"/>
            </a:spcAft>
            <a:buNone/>
          </a:pPr>
          <a:r>
            <a:rPr lang="en-US" sz="1100" b="0" i="0" u="none" strike="noStrike" cap="none">
              <a:latin typeface="Calibri"/>
              <a:ea typeface="Calibri"/>
              <a:cs typeface="Calibri"/>
              <a:sym typeface="Calibri"/>
            </a:rPr>
            <a:t> </a:t>
          </a:r>
          <a:r>
            <a:rPr lang="en-US" sz="1000" b="1" i="0" u="none" strike="noStrike" cap="none">
              <a:latin typeface="Calibri"/>
              <a:ea typeface="Calibri"/>
              <a:cs typeface="Calibri"/>
              <a:sym typeface="Calibri"/>
            </a:rPr>
            <a:t>“</a:t>
          </a:r>
          <a:r>
            <a:rPr lang="en-US" sz="1000" b="0" i="0" u="none" strike="noStrike" cap="none">
              <a:latin typeface="Calibri"/>
              <a:ea typeface="Calibri"/>
              <a:cs typeface="Calibri"/>
              <a:sym typeface="Calibri"/>
            </a:rPr>
            <a:t>This piece feels like the first that really cracks into the challenge of a shared understanding/standard of development effectiveness… I see it as critical to ensuring credibility of our evidence as well as improving our own standards/practice.</a:t>
          </a:r>
          <a:r>
            <a:rPr lang="en-US" sz="1000" b="1" i="0" u="none" strike="noStrike" cap="none">
              <a:latin typeface="Calibri"/>
              <a:ea typeface="Calibri"/>
              <a:cs typeface="Calibri"/>
              <a:sym typeface="Calibri"/>
            </a:rPr>
            <a:t>”</a:t>
          </a:r>
          <a:endParaRPr sz="1100" b="0" i="0" u="none" strike="noStrike" cap="none">
            <a:latin typeface="Calibri"/>
            <a:ea typeface="Calibri"/>
            <a:cs typeface="Calibri"/>
            <a:sym typeface="Calibri"/>
          </a:endParaRPr>
        </a:p>
        <a:p>
          <a:pPr marL="0" marR="0" lvl="0" indent="0" algn="l" rtl="0">
            <a:lnSpc>
              <a:spcPct val="115000"/>
            </a:lnSpc>
            <a:spcBef>
              <a:spcPts val="0"/>
            </a:spcBef>
            <a:spcAft>
              <a:spcPts val="0"/>
            </a:spcAft>
            <a:buNone/>
          </a:pPr>
          <a:r>
            <a:rPr lang="en-US" sz="1000" b="0" i="0" u="none" strike="noStrike" cap="none">
              <a:latin typeface="Calibri"/>
              <a:ea typeface="Calibri"/>
              <a:cs typeface="Calibri"/>
              <a:sym typeface="Calibri"/>
            </a:rPr>
            <a:t> </a:t>
          </a:r>
          <a:endParaRPr sz="1100" b="0" i="0" u="none" strike="noStrike" cap="none">
            <a:latin typeface="Calibri"/>
            <a:ea typeface="Calibri"/>
            <a:cs typeface="Calibri"/>
            <a:sym typeface="Calibri"/>
          </a:endParaRPr>
        </a:p>
        <a:p>
          <a:pPr marL="0" marR="0" lvl="0" indent="0" algn="l" rtl="0">
            <a:lnSpc>
              <a:spcPct val="115000"/>
            </a:lnSpc>
            <a:spcBef>
              <a:spcPts val="0"/>
            </a:spcBef>
            <a:spcAft>
              <a:spcPts val="1000"/>
            </a:spcAft>
            <a:buNone/>
          </a:pPr>
          <a:r>
            <a:rPr lang="en-US" sz="1000" b="0" i="1" u="none" strike="noStrike" cap="none">
              <a:latin typeface="Calibri"/>
              <a:ea typeface="Calibri"/>
              <a:cs typeface="Calibri"/>
              <a:sym typeface="Calibri"/>
            </a:rPr>
            <a:t>Feedback from a consultation workshop</a:t>
          </a:r>
          <a:endParaRPr sz="1100" b="0" i="0" u="none" strike="noStrike" cap="none">
            <a:latin typeface="Calibri"/>
            <a:ea typeface="Calibri"/>
            <a:cs typeface="Calibri"/>
            <a:sym typeface="Calibri"/>
          </a:endParaRPr>
        </a:p>
      </xdr:txBody>
    </xdr:sp>
    <xdr:clientData fLocksWithSheet="0"/>
  </xdr:oneCellAnchor>
  <xdr:oneCellAnchor>
    <xdr:from>
      <xdr:col>7</xdr:col>
      <xdr:colOff>1000125</xdr:colOff>
      <xdr:row>0</xdr:row>
      <xdr:rowOff>171450</xdr:rowOff>
    </xdr:from>
    <xdr:ext cx="1276350" cy="628650"/>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9</xdr:col>
      <xdr:colOff>171450</xdr:colOff>
      <xdr:row>1</xdr:row>
      <xdr:rowOff>38100</xdr:rowOff>
    </xdr:from>
    <xdr:ext cx="885825" cy="361950"/>
    <xdr:pic>
      <xdr:nvPicPr>
        <xdr:cNvPr id="2" name="image2.gif">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7</xdr:col>
      <xdr:colOff>38100</xdr:colOff>
      <xdr:row>1</xdr:row>
      <xdr:rowOff>38100</xdr:rowOff>
    </xdr:from>
    <xdr:ext cx="4352925" cy="2905125"/>
    <xdr:graphicFrame macro="">
      <xdr:nvGraphicFramePr>
        <xdr:cNvPr id="2" name="Chart 1">
          <a:extLst>
            <a:ext uri="{FF2B5EF4-FFF2-40B4-BE49-F238E27FC236}">
              <a16:creationId xmlns:a16="http://schemas.microsoft.com/office/drawing/2014/main" id="{00000000-0008-0000-03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oneCellAnchor>
</xdr:wsDr>
</file>

<file path=xl/drawings/drawing4.xml><?xml version="1.0" encoding="utf-8"?>
<xdr:wsDr xmlns:xdr="http://schemas.openxmlformats.org/drawingml/2006/spreadsheetDrawing" xmlns:a="http://schemas.openxmlformats.org/drawingml/2006/main">
  <xdr:oneCellAnchor>
    <xdr:from>
      <xdr:col>11</xdr:col>
      <xdr:colOff>0</xdr:colOff>
      <xdr:row>11</xdr:row>
      <xdr:rowOff>0</xdr:rowOff>
    </xdr:from>
    <xdr:ext cx="3933825" cy="4086225"/>
    <xdr:pic>
      <xdr:nvPicPr>
        <xdr:cNvPr id="2" name="image3.png">
          <a:extLst>
            <a:ext uri="{FF2B5EF4-FFF2-40B4-BE49-F238E27FC236}">
              <a16:creationId xmlns:a16="http://schemas.microsoft.com/office/drawing/2014/main" id="{00000000-0008-0000-06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J98"/>
  <sheetViews>
    <sheetView showGridLines="0" tabSelected="1" workbookViewId="0"/>
  </sheetViews>
  <sheetFormatPr defaultColWidth="17.26953125" defaultRowHeight="15.75" customHeight="1"/>
  <cols>
    <col min="1" max="1" width="2.54296875" customWidth="1"/>
    <col min="2" max="2" width="16.54296875" customWidth="1"/>
    <col min="3" max="3" width="17.453125" customWidth="1"/>
    <col min="4" max="8" width="16.81640625" customWidth="1"/>
    <col min="9" max="9" width="136" customWidth="1"/>
    <col min="10" max="10" width="4.08984375" hidden="1" customWidth="1"/>
  </cols>
  <sheetData>
    <row r="1" spans="1:10" ht="15" customHeight="1">
      <c r="A1" s="1"/>
      <c r="B1" s="1"/>
      <c r="C1" s="1"/>
      <c r="D1" s="1"/>
      <c r="E1" s="1"/>
      <c r="F1" s="1"/>
      <c r="G1" s="1"/>
      <c r="H1" s="1"/>
      <c r="I1" s="1"/>
      <c r="J1" s="1"/>
    </row>
    <row r="2" spans="1:10" ht="60.75" customHeight="1">
      <c r="A2" s="1"/>
      <c r="B2" s="1"/>
      <c r="C2" s="1"/>
      <c r="D2" s="1"/>
      <c r="E2" s="1"/>
      <c r="F2" s="1"/>
      <c r="G2" s="1"/>
      <c r="H2" s="1"/>
      <c r="I2" s="1"/>
      <c r="J2" s="1"/>
    </row>
    <row r="3" spans="1:10" ht="9" customHeight="1">
      <c r="A3" s="2"/>
      <c r="B3" s="1"/>
      <c r="C3" s="1"/>
      <c r="D3" s="1"/>
      <c r="E3" s="1"/>
      <c r="F3" s="1"/>
      <c r="G3" s="1"/>
      <c r="H3" s="1"/>
      <c r="I3" s="1"/>
      <c r="J3" s="1"/>
    </row>
    <row r="4" spans="1:10" ht="31.5" customHeight="1">
      <c r="A4" s="2"/>
      <c r="B4" s="3" t="s">
        <v>0</v>
      </c>
      <c r="C4" s="1"/>
      <c r="D4" s="1"/>
      <c r="E4" s="1"/>
      <c r="F4" s="1"/>
      <c r="G4" s="1"/>
      <c r="H4" s="1"/>
      <c r="I4" s="1"/>
      <c r="J4" s="1"/>
    </row>
    <row r="5" spans="1:10" ht="8.25" customHeight="1">
      <c r="A5" s="2"/>
      <c r="B5" s="2"/>
      <c r="C5" s="1"/>
      <c r="D5" s="1"/>
      <c r="E5" s="1"/>
      <c r="F5" s="1"/>
      <c r="G5" s="1"/>
      <c r="H5" s="1"/>
      <c r="I5" s="1"/>
      <c r="J5" s="1"/>
    </row>
    <row r="6" spans="1:10" ht="28.5" customHeight="1">
      <c r="A6" s="4"/>
      <c r="B6" s="5" t="s">
        <v>1</v>
      </c>
      <c r="C6" s="1"/>
      <c r="D6" s="1"/>
      <c r="E6" s="1"/>
      <c r="F6" s="1"/>
      <c r="G6" s="1"/>
      <c r="H6" s="1"/>
      <c r="I6" s="1"/>
      <c r="J6" s="1"/>
    </row>
    <row r="7" spans="1:10" ht="15" customHeight="1">
      <c r="A7" s="6"/>
      <c r="B7" s="6"/>
      <c r="C7" s="1"/>
      <c r="D7" s="1"/>
      <c r="E7" s="1"/>
      <c r="F7" s="1"/>
      <c r="G7" s="1"/>
      <c r="H7" s="1"/>
      <c r="I7" s="1"/>
      <c r="J7" s="1"/>
    </row>
    <row r="8" spans="1:10" ht="15" customHeight="1">
      <c r="A8" s="6"/>
      <c r="B8" s="6"/>
      <c r="C8" s="1"/>
      <c r="D8" s="1"/>
      <c r="E8" s="1"/>
      <c r="F8" s="1"/>
      <c r="G8" s="1"/>
      <c r="H8" s="1"/>
      <c r="I8" s="1"/>
      <c r="J8" s="1"/>
    </row>
    <row r="9" spans="1:10" ht="15.5">
      <c r="A9" s="6"/>
      <c r="B9" s="7" t="s">
        <v>2</v>
      </c>
      <c r="C9" s="1"/>
      <c r="D9" s="1"/>
      <c r="E9" s="1"/>
      <c r="F9" s="1"/>
      <c r="G9" s="1"/>
      <c r="H9" s="1"/>
      <c r="I9" s="1"/>
      <c r="J9" s="1"/>
    </row>
    <row r="10" spans="1:10" ht="15.5">
      <c r="A10" s="8"/>
      <c r="B10" s="9"/>
      <c r="C10" s="10"/>
      <c r="D10" s="10"/>
      <c r="E10" s="10"/>
      <c r="F10" s="10"/>
      <c r="G10" s="10"/>
      <c r="H10" s="1"/>
      <c r="I10" s="1"/>
      <c r="J10" s="1"/>
    </row>
    <row r="11" spans="1:10" ht="15.5">
      <c r="A11" s="11"/>
      <c r="B11" s="7" t="s">
        <v>3</v>
      </c>
      <c r="C11" s="7"/>
      <c r="D11" s="10"/>
      <c r="E11" s="10"/>
      <c r="F11" s="10"/>
      <c r="G11" s="10"/>
      <c r="H11" s="1"/>
      <c r="I11" s="1"/>
      <c r="J11" s="1"/>
    </row>
    <row r="12" spans="1:10" ht="15.5">
      <c r="A12" s="1"/>
      <c r="B12" s="12" t="s">
        <v>4</v>
      </c>
      <c r="C12" s="10"/>
      <c r="D12" s="10"/>
      <c r="E12" s="10"/>
      <c r="F12" s="10"/>
      <c r="G12" s="10"/>
      <c r="H12" s="1"/>
      <c r="I12" s="1"/>
      <c r="J12" s="1"/>
    </row>
    <row r="13" spans="1:10" ht="15.5">
      <c r="A13" s="13"/>
      <c r="B13" s="12" t="s">
        <v>5</v>
      </c>
      <c r="C13" s="10"/>
      <c r="D13" s="10"/>
      <c r="E13" s="10"/>
      <c r="F13" s="10"/>
      <c r="G13" s="10"/>
      <c r="H13" s="1"/>
      <c r="I13" s="1"/>
      <c r="J13" s="1"/>
    </row>
    <row r="14" spans="1:10" ht="15.5">
      <c r="A14" s="13"/>
      <c r="B14" s="12" t="s">
        <v>6</v>
      </c>
      <c r="C14" s="10"/>
      <c r="D14" s="10"/>
      <c r="E14" s="10"/>
      <c r="F14" s="10"/>
      <c r="G14" s="10"/>
      <c r="H14" s="1"/>
      <c r="I14" s="1"/>
      <c r="J14" s="1"/>
    </row>
    <row r="15" spans="1:10" ht="15.5">
      <c r="A15" s="13"/>
      <c r="B15" s="12" t="s">
        <v>7</v>
      </c>
      <c r="C15" s="10"/>
      <c r="D15" s="10"/>
      <c r="E15" s="10"/>
      <c r="F15" s="10"/>
      <c r="G15" s="10"/>
      <c r="H15" s="1"/>
      <c r="I15" s="1"/>
      <c r="J15" s="1"/>
    </row>
    <row r="16" spans="1:10" ht="15.5">
      <c r="A16" s="13"/>
      <c r="B16" s="12" t="s">
        <v>8</v>
      </c>
      <c r="C16" s="10"/>
      <c r="D16" s="10"/>
      <c r="E16" s="10"/>
      <c r="F16" s="10"/>
      <c r="G16" s="10"/>
      <c r="H16" s="1"/>
      <c r="I16" s="1"/>
      <c r="J16" s="1"/>
    </row>
    <row r="17" spans="1:10" ht="15.5">
      <c r="A17" s="8"/>
      <c r="B17" s="9"/>
      <c r="C17" s="10"/>
      <c r="D17" s="10"/>
      <c r="E17" s="10"/>
      <c r="F17" s="10"/>
      <c r="G17" s="10"/>
      <c r="H17" s="1"/>
      <c r="I17" s="1"/>
      <c r="J17" s="1"/>
    </row>
    <row r="18" spans="1:10" ht="15.5">
      <c r="A18" s="11"/>
      <c r="B18" s="7" t="s">
        <v>9</v>
      </c>
      <c r="C18" s="7" t="s">
        <v>10</v>
      </c>
      <c r="D18" s="10"/>
      <c r="E18" s="10"/>
      <c r="F18" s="10"/>
      <c r="G18" s="10"/>
      <c r="H18" s="1"/>
      <c r="I18" s="1"/>
      <c r="J18" s="1"/>
    </row>
    <row r="19" spans="1:10" ht="15.5">
      <c r="A19" s="1"/>
      <c r="B19" s="10"/>
      <c r="C19" s="10"/>
      <c r="D19" s="7"/>
      <c r="E19" s="10"/>
      <c r="F19" s="10"/>
      <c r="G19" s="10"/>
      <c r="H19" s="1"/>
      <c r="I19" s="1"/>
      <c r="J19" s="1"/>
    </row>
    <row r="20" spans="1:10" ht="15.5">
      <c r="A20" s="11"/>
      <c r="B20" s="7" t="s">
        <v>11</v>
      </c>
      <c r="C20" s="7" t="s">
        <v>12</v>
      </c>
      <c r="D20" s="10"/>
      <c r="E20" s="10"/>
      <c r="F20" s="10"/>
      <c r="G20" s="10"/>
      <c r="H20" s="1"/>
      <c r="I20" s="1"/>
      <c r="J20" s="1"/>
    </row>
    <row r="21" spans="1:10" ht="15.5">
      <c r="A21" s="11"/>
      <c r="B21" s="7"/>
      <c r="C21" s="10"/>
      <c r="D21" s="10"/>
      <c r="E21" s="10"/>
      <c r="F21" s="10"/>
      <c r="G21" s="10"/>
      <c r="H21" s="1"/>
      <c r="I21" s="1"/>
      <c r="J21" s="1"/>
    </row>
    <row r="22" spans="1:10" ht="15.5">
      <c r="A22" s="11"/>
      <c r="B22" s="7" t="s">
        <v>13</v>
      </c>
      <c r="C22" s="7" t="s">
        <v>14</v>
      </c>
      <c r="D22" s="10"/>
      <c r="E22" s="10"/>
      <c r="F22" s="10"/>
      <c r="G22" s="10"/>
      <c r="H22" s="1"/>
      <c r="I22" s="1"/>
      <c r="J22" s="1"/>
    </row>
    <row r="23" spans="1:10" ht="15.5">
      <c r="A23" s="11"/>
      <c r="B23" s="7"/>
      <c r="C23" s="10"/>
      <c r="D23" s="10"/>
      <c r="E23" s="10"/>
      <c r="F23" s="10"/>
      <c r="G23" s="10"/>
      <c r="H23" s="1"/>
      <c r="I23" s="1"/>
      <c r="J23" s="1"/>
    </row>
    <row r="24" spans="1:10" ht="15.5">
      <c r="A24" s="11"/>
      <c r="B24" s="7" t="s">
        <v>15</v>
      </c>
      <c r="C24" s="7" t="s">
        <v>16</v>
      </c>
      <c r="D24" s="10"/>
      <c r="E24" s="10"/>
      <c r="F24" s="10"/>
      <c r="G24" s="10"/>
      <c r="H24" s="1"/>
      <c r="I24" s="1"/>
      <c r="J24" s="1"/>
    </row>
    <row r="25" spans="1:10" ht="15" customHeight="1">
      <c r="A25" s="6"/>
      <c r="B25" s="1"/>
      <c r="C25" s="1"/>
      <c r="D25" s="1"/>
      <c r="E25" s="1"/>
      <c r="F25" s="1"/>
      <c r="G25" s="1"/>
      <c r="H25" s="1"/>
      <c r="I25" s="1"/>
      <c r="J25" s="1"/>
    </row>
    <row r="26" spans="1:10" ht="15.5">
      <c r="A26" s="14"/>
      <c r="B26" s="15" t="s">
        <v>4</v>
      </c>
      <c r="C26" s="1"/>
      <c r="D26" s="1"/>
      <c r="E26" s="1"/>
      <c r="F26" s="1"/>
      <c r="G26" s="1"/>
      <c r="H26" s="1"/>
      <c r="I26" s="1"/>
      <c r="J26" s="1"/>
    </row>
    <row r="27" spans="1:10" ht="12" customHeight="1">
      <c r="A27" s="16"/>
      <c r="B27" s="14"/>
      <c r="C27" s="1"/>
      <c r="D27" s="1"/>
      <c r="E27" s="1"/>
      <c r="F27" s="1"/>
      <c r="G27" s="1"/>
      <c r="H27" s="1"/>
      <c r="I27" s="1"/>
      <c r="J27" s="1"/>
    </row>
    <row r="28" spans="1:10" ht="36" customHeight="1">
      <c r="A28" s="17"/>
      <c r="B28" s="208" t="s">
        <v>17</v>
      </c>
      <c r="C28" s="184"/>
      <c r="D28" s="184"/>
      <c r="E28" s="184"/>
      <c r="F28" s="184"/>
      <c r="G28" s="184"/>
      <c r="H28" s="184"/>
      <c r="I28" s="184"/>
      <c r="J28" s="18"/>
    </row>
    <row r="29" spans="1:10" ht="40.5" customHeight="1">
      <c r="A29" s="19"/>
      <c r="B29" s="208" t="s">
        <v>18</v>
      </c>
      <c r="C29" s="184"/>
      <c r="D29" s="184"/>
      <c r="E29" s="184"/>
      <c r="F29" s="184"/>
      <c r="G29" s="184"/>
      <c r="H29" s="184"/>
      <c r="I29" s="184"/>
      <c r="J29" s="20"/>
    </row>
    <row r="30" spans="1:10" ht="58.5" customHeight="1">
      <c r="A30" s="16"/>
      <c r="B30" s="208" t="s">
        <v>19</v>
      </c>
      <c r="C30" s="184"/>
      <c r="D30" s="184"/>
      <c r="E30" s="184"/>
      <c r="F30" s="184"/>
      <c r="G30" s="184"/>
      <c r="H30" s="184"/>
      <c r="I30" s="184"/>
      <c r="J30" s="1"/>
    </row>
    <row r="31" spans="1:10" ht="84" customHeight="1">
      <c r="A31" s="21"/>
      <c r="B31" s="210" t="s">
        <v>20</v>
      </c>
      <c r="C31" s="184"/>
      <c r="D31" s="184"/>
      <c r="E31" s="184"/>
      <c r="F31" s="184"/>
      <c r="G31" s="184"/>
      <c r="H31" s="184"/>
      <c r="I31" s="184"/>
      <c r="J31" s="1"/>
    </row>
    <row r="32" spans="1:10" ht="15" customHeight="1">
      <c r="A32" s="22"/>
      <c r="B32" s="20"/>
      <c r="C32" s="20"/>
      <c r="D32" s="20"/>
      <c r="E32" s="20"/>
      <c r="F32" s="20"/>
      <c r="G32" s="20"/>
      <c r="H32" s="20"/>
      <c r="I32" s="20"/>
      <c r="J32" s="1"/>
    </row>
    <row r="33" spans="1:10" ht="15.5">
      <c r="A33" s="1"/>
      <c r="B33" s="23" t="s">
        <v>21</v>
      </c>
      <c r="C33" s="1"/>
      <c r="D33" s="1"/>
      <c r="E33" s="1"/>
      <c r="F33" s="1"/>
      <c r="G33" s="1"/>
      <c r="H33" s="1"/>
      <c r="I33" s="1"/>
      <c r="J33" s="1"/>
    </row>
    <row r="34" spans="1:10" ht="12" customHeight="1">
      <c r="A34" s="6"/>
      <c r="B34" s="24"/>
      <c r="C34" s="1"/>
      <c r="D34" s="1"/>
      <c r="E34" s="1"/>
      <c r="F34" s="1"/>
      <c r="G34" s="1"/>
      <c r="H34" s="1"/>
      <c r="I34" s="1"/>
      <c r="J34" s="1"/>
    </row>
    <row r="35" spans="1:10" ht="72.75" customHeight="1">
      <c r="A35" s="14"/>
      <c r="B35" s="208" t="s">
        <v>22</v>
      </c>
      <c r="C35" s="184"/>
      <c r="D35" s="184"/>
      <c r="E35" s="184"/>
      <c r="F35" s="184"/>
      <c r="G35" s="184"/>
      <c r="H35" s="184"/>
      <c r="I35" s="184"/>
      <c r="J35" s="1"/>
    </row>
    <row r="36" spans="1:10" ht="82.5" customHeight="1">
      <c r="A36" s="16"/>
      <c r="B36" s="208" t="s">
        <v>23</v>
      </c>
      <c r="C36" s="184"/>
      <c r="D36" s="184"/>
      <c r="E36" s="184"/>
      <c r="F36" s="184"/>
      <c r="G36" s="184"/>
      <c r="H36" s="184"/>
      <c r="I36" s="184"/>
      <c r="J36" s="1"/>
    </row>
    <row r="37" spans="1:10" ht="15" customHeight="1">
      <c r="A37" s="6"/>
      <c r="B37" s="1"/>
      <c r="C37" s="1"/>
      <c r="D37" s="1"/>
      <c r="E37" s="1"/>
      <c r="F37" s="1"/>
      <c r="G37" s="1"/>
      <c r="H37" s="1"/>
      <c r="I37" s="1"/>
      <c r="J37" s="1"/>
    </row>
    <row r="38" spans="1:10" ht="15.5">
      <c r="A38" s="6"/>
      <c r="B38" s="23" t="s">
        <v>6</v>
      </c>
      <c r="C38" s="1"/>
      <c r="D38" s="1"/>
      <c r="E38" s="1"/>
      <c r="F38" s="1"/>
      <c r="G38" s="1"/>
      <c r="H38" s="1"/>
      <c r="I38" s="1"/>
      <c r="J38" s="1"/>
    </row>
    <row r="39" spans="1:10" ht="12" customHeight="1">
      <c r="A39" s="16"/>
      <c r="B39" s="6"/>
      <c r="C39" s="1"/>
      <c r="D39" s="1"/>
      <c r="E39" s="1"/>
      <c r="F39" s="1"/>
      <c r="G39" s="1"/>
      <c r="H39" s="1"/>
      <c r="I39" s="1"/>
      <c r="J39" s="1"/>
    </row>
    <row r="40" spans="1:10" ht="102" customHeight="1">
      <c r="A40" s="16"/>
      <c r="B40" s="208" t="s">
        <v>24</v>
      </c>
      <c r="C40" s="184"/>
      <c r="D40" s="184"/>
      <c r="E40" s="184"/>
      <c r="F40" s="184"/>
      <c r="G40" s="184"/>
      <c r="H40" s="184"/>
      <c r="I40" s="184"/>
      <c r="J40" s="1"/>
    </row>
    <row r="41" spans="1:10" ht="35.25" customHeight="1">
      <c r="A41" s="6"/>
      <c r="B41" s="208" t="s">
        <v>25</v>
      </c>
      <c r="C41" s="184"/>
      <c r="D41" s="184"/>
      <c r="E41" s="184"/>
      <c r="F41" s="184"/>
      <c r="G41" s="184"/>
      <c r="H41" s="184"/>
      <c r="I41" s="184"/>
      <c r="J41" s="1"/>
    </row>
    <row r="42" spans="1:10" ht="15" customHeight="1">
      <c r="A42" s="25"/>
      <c r="B42" s="1"/>
      <c r="C42" s="1"/>
      <c r="D42" s="1"/>
      <c r="E42" s="1"/>
      <c r="F42" s="1"/>
      <c r="G42" s="1"/>
      <c r="H42" s="1"/>
      <c r="I42" s="1"/>
      <c r="J42" s="1"/>
    </row>
    <row r="43" spans="1:10" ht="15.5">
      <c r="A43" s="16"/>
      <c r="B43" s="15" t="s">
        <v>26</v>
      </c>
      <c r="C43" s="1"/>
      <c r="D43" s="1"/>
      <c r="E43" s="1"/>
      <c r="F43" s="1"/>
      <c r="G43" s="1"/>
      <c r="H43" s="1"/>
      <c r="I43" s="1"/>
      <c r="J43" s="1"/>
    </row>
    <row r="44" spans="1:10" ht="12" customHeight="1">
      <c r="A44" s="26"/>
      <c r="B44" s="25"/>
      <c r="C44" s="1"/>
      <c r="D44" s="1"/>
      <c r="E44" s="1"/>
      <c r="F44" s="1"/>
      <c r="G44" s="1"/>
      <c r="H44" s="1"/>
      <c r="I44" s="1"/>
      <c r="J44" s="1"/>
    </row>
    <row r="45" spans="1:10" ht="39.75" customHeight="1">
      <c r="A45" s="16"/>
      <c r="B45" s="208" t="s">
        <v>27</v>
      </c>
      <c r="C45" s="184"/>
      <c r="D45" s="184"/>
      <c r="E45" s="184"/>
      <c r="F45" s="184"/>
      <c r="G45" s="184"/>
      <c r="H45" s="184"/>
      <c r="I45" s="184"/>
      <c r="J45" s="1"/>
    </row>
    <row r="46" spans="1:10" ht="42.75" customHeight="1">
      <c r="A46" s="26"/>
      <c r="B46" s="209" t="s">
        <v>28</v>
      </c>
      <c r="C46" s="184"/>
      <c r="D46" s="184"/>
      <c r="E46" s="184"/>
      <c r="F46" s="184"/>
      <c r="G46" s="184"/>
      <c r="H46" s="184"/>
      <c r="I46" s="184"/>
      <c r="J46" s="1"/>
    </row>
    <row r="47" spans="1:10" ht="89.25" customHeight="1">
      <c r="A47" s="16"/>
      <c r="B47" s="207" t="s">
        <v>29</v>
      </c>
      <c r="C47" s="184"/>
      <c r="D47" s="184"/>
      <c r="E47" s="184"/>
      <c r="F47" s="184"/>
      <c r="G47" s="184"/>
      <c r="H47" s="184"/>
      <c r="I47" s="184"/>
      <c r="J47" s="1"/>
    </row>
    <row r="48" spans="1:10" ht="33.75" customHeight="1">
      <c r="A48" s="26"/>
      <c r="B48" s="205" t="s">
        <v>30</v>
      </c>
      <c r="C48" s="184"/>
      <c r="D48" s="184"/>
      <c r="E48" s="184"/>
      <c r="F48" s="184"/>
      <c r="G48" s="184"/>
      <c r="H48" s="184"/>
      <c r="I48" s="184"/>
      <c r="J48" s="1"/>
    </row>
    <row r="49" spans="1:10" ht="89.25" customHeight="1">
      <c r="A49" s="16"/>
      <c r="B49" s="208" t="s">
        <v>31</v>
      </c>
      <c r="C49" s="184"/>
      <c r="D49" s="184"/>
      <c r="E49" s="184"/>
      <c r="F49" s="184"/>
      <c r="G49" s="184"/>
      <c r="H49" s="184"/>
      <c r="I49" s="184"/>
      <c r="J49" s="1"/>
    </row>
    <row r="50" spans="1:10" ht="30.75" customHeight="1">
      <c r="A50" s="26"/>
      <c r="B50" s="205" t="s">
        <v>32</v>
      </c>
      <c r="C50" s="184"/>
      <c r="D50" s="184"/>
      <c r="E50" s="184"/>
      <c r="F50" s="184"/>
      <c r="G50" s="184"/>
      <c r="H50" s="184"/>
      <c r="I50" s="184"/>
      <c r="J50" s="1"/>
    </row>
    <row r="51" spans="1:10" ht="57.75" customHeight="1">
      <c r="A51" s="8"/>
      <c r="B51" s="208" t="s">
        <v>33</v>
      </c>
      <c r="C51" s="184"/>
      <c r="D51" s="184"/>
      <c r="E51" s="184"/>
      <c r="F51" s="184"/>
      <c r="G51" s="184"/>
      <c r="H51" s="184"/>
      <c r="I51" s="184"/>
      <c r="J51" s="1"/>
    </row>
    <row r="52" spans="1:10" ht="43.5" customHeight="1">
      <c r="A52" s="8"/>
      <c r="B52" s="205" t="s">
        <v>34</v>
      </c>
      <c r="C52" s="184"/>
      <c r="D52" s="184"/>
      <c r="E52" s="184"/>
      <c r="F52" s="184"/>
      <c r="G52" s="184"/>
      <c r="H52" s="184"/>
      <c r="I52" s="184"/>
      <c r="J52" s="1"/>
    </row>
    <row r="53" spans="1:10" ht="68.25" customHeight="1">
      <c r="A53" s="26"/>
      <c r="B53" s="206" t="s">
        <v>35</v>
      </c>
      <c r="C53" s="184"/>
      <c r="D53" s="184"/>
      <c r="E53" s="184"/>
      <c r="F53" s="184"/>
      <c r="G53" s="184"/>
      <c r="H53" s="184"/>
      <c r="I53" s="184"/>
      <c r="J53" s="1"/>
    </row>
    <row r="54" spans="1:10" ht="34.5" customHeight="1">
      <c r="A54" s="25"/>
      <c r="B54" s="205" t="s">
        <v>36</v>
      </c>
      <c r="C54" s="184"/>
      <c r="D54" s="184"/>
      <c r="E54" s="184"/>
      <c r="F54" s="184"/>
      <c r="G54" s="184"/>
      <c r="H54" s="184"/>
      <c r="I54" s="184"/>
      <c r="J54" s="1"/>
    </row>
    <row r="55" spans="1:10" ht="50.25" customHeight="1">
      <c r="A55" s="6"/>
      <c r="B55" s="207" t="s">
        <v>37</v>
      </c>
      <c r="C55" s="184"/>
      <c r="D55" s="184"/>
      <c r="E55" s="184"/>
      <c r="F55" s="184"/>
      <c r="G55" s="184"/>
      <c r="H55" s="184"/>
      <c r="I55" s="184"/>
      <c r="J55" s="1"/>
    </row>
    <row r="56" spans="1:10" ht="15" customHeight="1">
      <c r="A56" s="6"/>
      <c r="B56" s="19"/>
      <c r="C56" s="19"/>
      <c r="D56" s="19"/>
      <c r="E56" s="19"/>
      <c r="F56" s="19"/>
      <c r="G56" s="19"/>
      <c r="H56" s="19"/>
      <c r="I56" s="19"/>
      <c r="J56" s="1"/>
    </row>
    <row r="57" spans="1:10" ht="15.5">
      <c r="A57" s="27"/>
      <c r="B57" s="15" t="s">
        <v>8</v>
      </c>
      <c r="C57" s="10"/>
      <c r="D57" s="10"/>
      <c r="E57" s="10"/>
      <c r="F57" s="10"/>
      <c r="G57" s="10"/>
      <c r="H57" s="10"/>
      <c r="I57" s="10"/>
      <c r="J57" s="10"/>
    </row>
    <row r="58" spans="1:10" ht="12" customHeight="1">
      <c r="A58" s="28"/>
      <c r="B58" s="28"/>
      <c r="C58" s="1"/>
      <c r="D58" s="1"/>
      <c r="E58" s="20"/>
      <c r="F58" s="1"/>
      <c r="G58" s="1"/>
      <c r="H58" s="1"/>
      <c r="I58" s="1"/>
      <c r="J58" s="1"/>
    </row>
    <row r="59" spans="1:10" ht="69" customHeight="1">
      <c r="A59" s="8"/>
      <c r="B59" s="207" t="s">
        <v>38</v>
      </c>
      <c r="C59" s="184"/>
      <c r="D59" s="184"/>
      <c r="E59" s="184"/>
      <c r="F59" s="184"/>
      <c r="G59" s="184"/>
      <c r="H59" s="184"/>
      <c r="I59" s="184"/>
      <c r="J59" s="1"/>
    </row>
    <row r="60" spans="1:10" ht="15" customHeight="1">
      <c r="A60" s="8"/>
      <c r="B60" s="1"/>
      <c r="C60" s="1"/>
      <c r="D60" s="1"/>
      <c r="E60" s="20"/>
      <c r="F60" s="1"/>
      <c r="G60" s="1"/>
      <c r="H60" s="1"/>
      <c r="I60" s="1"/>
      <c r="J60" s="1"/>
    </row>
    <row r="61" spans="1:10" ht="15.5">
      <c r="A61" s="8"/>
      <c r="B61" s="7" t="s">
        <v>39</v>
      </c>
      <c r="C61" s="1"/>
      <c r="D61" s="1"/>
      <c r="E61" s="20"/>
      <c r="F61" s="1"/>
      <c r="G61" s="1"/>
      <c r="H61" s="1"/>
      <c r="I61" s="1"/>
      <c r="J61" s="1"/>
    </row>
    <row r="62" spans="1:10" ht="9" customHeight="1">
      <c r="A62" s="8"/>
      <c r="B62" s="1"/>
      <c r="C62" s="1"/>
      <c r="D62" s="1"/>
      <c r="E62" s="1"/>
      <c r="F62" s="1"/>
      <c r="G62" s="1"/>
      <c r="H62" s="1"/>
      <c r="I62" s="1"/>
      <c r="J62" s="1"/>
    </row>
    <row r="63" spans="1:10" ht="16.5" customHeight="1">
      <c r="A63" s="8"/>
      <c r="B63" s="29"/>
      <c r="C63" s="30">
        <v>1</v>
      </c>
      <c r="D63" s="30">
        <v>2</v>
      </c>
      <c r="E63" s="30">
        <v>3</v>
      </c>
      <c r="F63" s="198">
        <v>4</v>
      </c>
      <c r="G63" s="189"/>
      <c r="H63" s="1"/>
      <c r="I63" s="1"/>
      <c r="J63" s="1"/>
    </row>
    <row r="64" spans="1:10" ht="104.25" customHeight="1">
      <c r="A64" s="8"/>
      <c r="B64" s="31" t="s">
        <v>40</v>
      </c>
      <c r="C64" s="32" t="s">
        <v>41</v>
      </c>
      <c r="D64" s="32" t="s">
        <v>42</v>
      </c>
      <c r="E64" s="32" t="s">
        <v>43</v>
      </c>
      <c r="F64" s="186" t="s">
        <v>44</v>
      </c>
      <c r="G64" s="182"/>
      <c r="H64" s="1"/>
      <c r="I64" s="1"/>
      <c r="J64" s="1"/>
    </row>
    <row r="65" spans="1:10" ht="15" customHeight="1">
      <c r="A65" s="8"/>
      <c r="B65" s="1"/>
      <c r="C65" s="1"/>
      <c r="D65" s="1"/>
      <c r="E65" s="1"/>
      <c r="F65" s="1"/>
      <c r="G65" s="1"/>
      <c r="H65" s="1"/>
      <c r="I65" s="1"/>
      <c r="J65" s="1"/>
    </row>
    <row r="66" spans="1:10" ht="15" customHeight="1">
      <c r="A66" s="8"/>
      <c r="B66" s="1"/>
      <c r="C66" s="1"/>
      <c r="D66" s="1"/>
      <c r="E66" s="1"/>
      <c r="F66" s="1"/>
      <c r="G66" s="1"/>
      <c r="H66" s="1"/>
      <c r="I66" s="1"/>
      <c r="J66" s="1"/>
    </row>
    <row r="67" spans="1:10" ht="42" customHeight="1">
      <c r="A67" s="8"/>
      <c r="B67" s="187" t="s">
        <v>45</v>
      </c>
      <c r="C67" s="184"/>
      <c r="D67" s="184"/>
      <c r="E67" s="184"/>
      <c r="F67" s="184"/>
      <c r="G67" s="184"/>
      <c r="H67" s="184"/>
      <c r="I67" s="184"/>
      <c r="J67" s="1"/>
    </row>
    <row r="68" spans="1:10" ht="14.5">
      <c r="A68" s="8"/>
      <c r="B68" s="8"/>
      <c r="C68" s="1"/>
      <c r="D68" s="1"/>
      <c r="E68" s="1"/>
      <c r="F68" s="1"/>
      <c r="G68" s="1"/>
      <c r="H68" s="1"/>
      <c r="I68" s="1"/>
      <c r="J68" s="1"/>
    </row>
    <row r="69" spans="1:10" ht="31.5" customHeight="1">
      <c r="A69" s="8"/>
      <c r="B69" s="188" t="s">
        <v>46</v>
      </c>
      <c r="C69" s="189"/>
      <c r="D69" s="189"/>
      <c r="E69" s="190" t="s">
        <v>47</v>
      </c>
      <c r="F69" s="191"/>
      <c r="G69" s="192"/>
      <c r="H69" s="1"/>
      <c r="I69" s="1"/>
      <c r="J69" s="1"/>
    </row>
    <row r="70" spans="1:10" ht="31.5" customHeight="1">
      <c r="A70" s="8"/>
      <c r="B70" s="193" t="s">
        <v>48</v>
      </c>
      <c r="C70" s="184"/>
      <c r="D70" s="184"/>
      <c r="E70" s="194" t="s">
        <v>49</v>
      </c>
      <c r="F70" s="195"/>
      <c r="G70" s="196"/>
      <c r="H70" s="1"/>
      <c r="I70" s="1"/>
      <c r="J70" s="1"/>
    </row>
    <row r="71" spans="1:10" ht="31.5" customHeight="1">
      <c r="A71" s="8"/>
      <c r="B71" s="193" t="s">
        <v>50</v>
      </c>
      <c r="C71" s="184"/>
      <c r="D71" s="184"/>
      <c r="E71" s="197" t="s">
        <v>51</v>
      </c>
      <c r="F71" s="195"/>
      <c r="G71" s="196"/>
      <c r="H71" s="1"/>
      <c r="I71" s="1"/>
      <c r="J71" s="1"/>
    </row>
    <row r="72" spans="1:10" ht="31.5" customHeight="1">
      <c r="A72" s="8"/>
      <c r="B72" s="199" t="s">
        <v>52</v>
      </c>
      <c r="C72" s="200"/>
      <c r="D72" s="200"/>
      <c r="E72" s="201" t="s">
        <v>53</v>
      </c>
      <c r="F72" s="202"/>
      <c r="G72" s="203"/>
      <c r="H72" s="1"/>
      <c r="I72" s="1"/>
      <c r="J72" s="1"/>
    </row>
    <row r="73" spans="1:10" ht="15" customHeight="1">
      <c r="A73" s="8"/>
      <c r="B73" s="1"/>
      <c r="C73" s="1"/>
      <c r="D73" s="1"/>
      <c r="E73" s="1"/>
      <c r="F73" s="1"/>
      <c r="G73" s="1"/>
      <c r="H73" s="1"/>
      <c r="I73" s="1"/>
      <c r="J73" s="1"/>
    </row>
    <row r="74" spans="1:10" ht="15" customHeight="1">
      <c r="A74" s="8"/>
      <c r="B74" s="1"/>
      <c r="C74" s="1"/>
      <c r="D74" s="1"/>
      <c r="E74" s="1"/>
      <c r="F74" s="1"/>
      <c r="G74" s="1"/>
      <c r="H74" s="1"/>
      <c r="I74" s="1"/>
      <c r="J74" s="1"/>
    </row>
    <row r="75" spans="1:10" ht="15.5">
      <c r="A75" s="8"/>
      <c r="B75" s="33" t="s">
        <v>54</v>
      </c>
      <c r="C75" s="1"/>
      <c r="D75" s="1"/>
      <c r="E75" s="1"/>
      <c r="F75" s="1"/>
      <c r="G75" s="1"/>
      <c r="H75" s="1"/>
      <c r="I75" s="1"/>
      <c r="J75" s="1"/>
    </row>
    <row r="76" spans="1:10" ht="3" customHeight="1">
      <c r="A76" s="8"/>
      <c r="B76" s="33"/>
      <c r="C76" s="1"/>
      <c r="D76" s="1"/>
      <c r="E76" s="1"/>
      <c r="F76" s="1"/>
      <c r="G76" s="1"/>
      <c r="H76" s="1"/>
      <c r="I76" s="1"/>
      <c r="J76" s="1"/>
    </row>
    <row r="77" spans="1:10" ht="47.25" customHeight="1">
      <c r="A77" s="34"/>
      <c r="B77" s="204" t="s">
        <v>55</v>
      </c>
      <c r="C77" s="184"/>
      <c r="D77" s="184"/>
      <c r="E77" s="184"/>
      <c r="F77" s="184"/>
      <c r="G77" s="184"/>
      <c r="H77" s="184"/>
      <c r="I77" s="184"/>
      <c r="J77" s="18"/>
    </row>
    <row r="78" spans="1:10" ht="9.75" customHeight="1">
      <c r="A78" s="8"/>
      <c r="B78" s="1"/>
      <c r="C78" s="1"/>
      <c r="D78" s="1"/>
      <c r="E78" s="1"/>
      <c r="F78" s="1"/>
      <c r="G78" s="1"/>
      <c r="H78" s="1"/>
      <c r="I78" s="1"/>
      <c r="J78" s="1"/>
    </row>
    <row r="79" spans="1:10" ht="31.5" customHeight="1">
      <c r="A79" s="8"/>
      <c r="B79" s="35" t="s">
        <v>56</v>
      </c>
      <c r="C79" s="36" t="s">
        <v>57</v>
      </c>
      <c r="D79" s="37" t="s">
        <v>58</v>
      </c>
      <c r="E79" s="37" t="s">
        <v>59</v>
      </c>
      <c r="F79" s="38" t="s">
        <v>60</v>
      </c>
      <c r="G79" s="1"/>
      <c r="H79" s="1"/>
      <c r="I79" s="1"/>
      <c r="J79" s="1"/>
    </row>
    <row r="80" spans="1:10" ht="15" customHeight="1">
      <c r="A80" s="8"/>
      <c r="B80" s="39" t="s">
        <v>61</v>
      </c>
      <c r="C80" s="40">
        <f>'2. The checklist'!J88</f>
        <v>0</v>
      </c>
      <c r="D80" s="41">
        <v>0.2</v>
      </c>
      <c r="E80" s="42">
        <f>'2. The checklist'!N88</f>
        <v>0</v>
      </c>
      <c r="F80" s="43">
        <f>'2. The checklist'!K84</f>
        <v>0</v>
      </c>
      <c r="G80" s="1"/>
      <c r="H80" s="1"/>
      <c r="I80" s="1"/>
      <c r="J80" s="1"/>
    </row>
    <row r="81" spans="1:10" ht="15" customHeight="1">
      <c r="A81" s="8"/>
      <c r="B81" s="39" t="s">
        <v>62</v>
      </c>
      <c r="C81" s="40">
        <f>'2. The checklist'!J93</f>
        <v>0</v>
      </c>
      <c r="D81" s="41">
        <v>0.2</v>
      </c>
      <c r="E81" s="42">
        <f>'2. The checklist'!N93</f>
        <v>0</v>
      </c>
      <c r="F81" s="43">
        <f>'2. The checklist'!K89</f>
        <v>0</v>
      </c>
      <c r="G81" s="1"/>
      <c r="H81" s="1"/>
      <c r="I81" s="1"/>
      <c r="J81" s="1"/>
    </row>
    <row r="82" spans="1:10" ht="15" customHeight="1">
      <c r="A82" s="8"/>
      <c r="B82" s="39" t="s">
        <v>63</v>
      </c>
      <c r="C82" s="40">
        <f>'2. The checklist'!J98</f>
        <v>0</v>
      </c>
      <c r="D82" s="41">
        <v>0.2</v>
      </c>
      <c r="E82" s="42">
        <f>'2. The checklist'!N98</f>
        <v>0</v>
      </c>
      <c r="F82" s="43">
        <f>'2. The checklist'!K94</f>
        <v>0</v>
      </c>
      <c r="G82" s="1"/>
      <c r="H82" s="1"/>
      <c r="I82" s="1"/>
      <c r="J82" s="1"/>
    </row>
    <row r="83" spans="1:10" ht="15" customHeight="1">
      <c r="A83" s="8"/>
      <c r="B83" s="39" t="s">
        <v>64</v>
      </c>
      <c r="C83" s="40">
        <f>'2. The checklist'!J103</f>
        <v>0</v>
      </c>
      <c r="D83" s="41">
        <v>0.2</v>
      </c>
      <c r="E83" s="42">
        <f>'2. The checklist'!N103</f>
        <v>0</v>
      </c>
      <c r="F83" s="43">
        <f>'2. The checklist'!K99</f>
        <v>0</v>
      </c>
      <c r="G83" s="1"/>
      <c r="H83" s="1"/>
      <c r="I83" s="1"/>
      <c r="J83" s="1"/>
    </row>
    <row r="84" spans="1:10" ht="14.5">
      <c r="A84" s="8"/>
      <c r="B84" s="44" t="s">
        <v>65</v>
      </c>
      <c r="C84" s="45">
        <f>'2. The checklist'!J108</f>
        <v>0</v>
      </c>
      <c r="D84" s="46">
        <v>0.2</v>
      </c>
      <c r="E84" s="47">
        <f>'2. The checklist'!N108</f>
        <v>0</v>
      </c>
      <c r="F84" s="48">
        <f>'2. The checklist'!K104</f>
        <v>0</v>
      </c>
      <c r="G84" s="1"/>
      <c r="H84" s="1"/>
      <c r="I84" s="1"/>
      <c r="J84" s="1"/>
    </row>
    <row r="85" spans="1:10" ht="15" customHeight="1">
      <c r="A85" s="8"/>
      <c r="B85" s="1"/>
      <c r="C85" s="1"/>
      <c r="D85" s="1"/>
      <c r="E85" s="1"/>
      <c r="F85" s="1"/>
      <c r="G85" s="1"/>
      <c r="H85" s="1"/>
      <c r="I85" s="1"/>
      <c r="J85" s="1"/>
    </row>
    <row r="86" spans="1:10" ht="15.5">
      <c r="A86" s="8"/>
      <c r="B86" s="7" t="s">
        <v>66</v>
      </c>
      <c r="C86" s="1"/>
      <c r="D86" s="1"/>
      <c r="E86" s="1"/>
      <c r="F86" s="1"/>
      <c r="G86" s="1"/>
      <c r="H86" s="1"/>
      <c r="I86" s="1"/>
      <c r="J86" s="1"/>
    </row>
    <row r="87" spans="1:10" ht="14.5">
      <c r="A87" s="8"/>
      <c r="B87" s="1"/>
      <c r="C87" s="1"/>
      <c r="D87" s="1"/>
      <c r="E87" s="1"/>
      <c r="F87" s="1"/>
      <c r="G87" s="1"/>
      <c r="H87" s="1"/>
      <c r="I87" s="1"/>
      <c r="J87" s="1"/>
    </row>
    <row r="88" spans="1:10" ht="31.5" customHeight="1">
      <c r="A88" s="8"/>
      <c r="B88" s="49" t="s">
        <v>56</v>
      </c>
      <c r="C88" s="50" t="s">
        <v>67</v>
      </c>
      <c r="D88" s="50">
        <v>1</v>
      </c>
      <c r="E88" s="50">
        <v>2</v>
      </c>
      <c r="F88" s="50">
        <v>3</v>
      </c>
      <c r="G88" s="50">
        <v>4</v>
      </c>
      <c r="H88" s="50" t="s">
        <v>68</v>
      </c>
      <c r="I88" s="50" t="s">
        <v>69</v>
      </c>
      <c r="J88" s="1"/>
    </row>
    <row r="89" spans="1:10" ht="79.5" customHeight="1">
      <c r="A89" s="8"/>
      <c r="B89" s="51"/>
      <c r="C89" s="52" t="s">
        <v>40</v>
      </c>
      <c r="D89" s="53"/>
      <c r="E89" s="53"/>
      <c r="F89" s="53"/>
      <c r="G89" s="54" t="s">
        <v>70</v>
      </c>
      <c r="H89" s="55"/>
      <c r="I89" s="55"/>
      <c r="J89" s="1"/>
    </row>
    <row r="90" spans="1:10" ht="111" customHeight="1">
      <c r="A90" s="8"/>
      <c r="B90" s="56" t="s">
        <v>61</v>
      </c>
      <c r="C90" s="52" t="s">
        <v>71</v>
      </c>
      <c r="D90" s="53"/>
      <c r="E90" s="53"/>
      <c r="F90" s="53"/>
      <c r="G90" s="54" t="s">
        <v>70</v>
      </c>
      <c r="H90" s="55"/>
      <c r="I90" s="55"/>
      <c r="J90" s="1"/>
    </row>
    <row r="91" spans="1:10" ht="126.75" customHeight="1">
      <c r="A91" s="8"/>
      <c r="B91" s="57"/>
      <c r="C91" s="52" t="s">
        <v>72</v>
      </c>
      <c r="D91" s="54" t="s">
        <v>70</v>
      </c>
      <c r="E91" s="53"/>
      <c r="F91" s="53"/>
      <c r="G91" s="53"/>
      <c r="H91" s="55"/>
      <c r="I91" s="55"/>
      <c r="J91" s="1"/>
    </row>
    <row r="92" spans="1:10" ht="95.25" customHeight="1">
      <c r="A92" s="8"/>
      <c r="B92" s="58"/>
      <c r="C92" s="52" t="s">
        <v>73</v>
      </c>
      <c r="D92" s="53"/>
      <c r="E92" s="54" t="s">
        <v>70</v>
      </c>
      <c r="F92" s="53"/>
      <c r="G92" s="53"/>
      <c r="H92" s="55"/>
      <c r="I92" s="55"/>
      <c r="J92" s="1"/>
    </row>
    <row r="93" spans="1:10" ht="16.5" customHeight="1">
      <c r="A93" s="8"/>
      <c r="B93" s="59"/>
      <c r="C93" s="181" t="s">
        <v>74</v>
      </c>
      <c r="D93" s="182"/>
      <c r="E93" s="182"/>
      <c r="F93" s="182"/>
      <c r="G93" s="182"/>
      <c r="H93" s="182"/>
      <c r="I93" s="60" t="s">
        <v>75</v>
      </c>
      <c r="J93" s="1"/>
    </row>
    <row r="94" spans="1:10" ht="15" customHeight="1">
      <c r="A94" s="61"/>
      <c r="B94" s="1"/>
      <c r="C94" s="1"/>
      <c r="D94" s="1"/>
      <c r="E94" s="1"/>
      <c r="F94" s="1"/>
      <c r="G94" s="1"/>
      <c r="H94" s="1"/>
      <c r="I94" s="1"/>
      <c r="J94" s="1"/>
    </row>
    <row r="95" spans="1:10" ht="33.75" customHeight="1">
      <c r="A95" s="1"/>
      <c r="B95" s="183" t="s">
        <v>76</v>
      </c>
      <c r="C95" s="184"/>
      <c r="D95" s="184"/>
      <c r="E95" s="184"/>
      <c r="F95" s="184"/>
      <c r="G95" s="184"/>
      <c r="H95" s="184"/>
      <c r="I95" s="184"/>
      <c r="J95" s="1"/>
    </row>
    <row r="96" spans="1:10" ht="15" customHeight="1">
      <c r="A96" s="1"/>
      <c r="B96" s="1"/>
      <c r="C96" s="1"/>
      <c r="D96" s="1"/>
      <c r="E96" s="1"/>
      <c r="F96" s="1"/>
      <c r="G96" s="1"/>
      <c r="H96" s="1"/>
      <c r="I96" s="1"/>
      <c r="J96" s="1"/>
    </row>
    <row r="97" spans="1:10" ht="36" customHeight="1">
      <c r="A97" s="1"/>
      <c r="B97" s="185" t="s">
        <v>77</v>
      </c>
      <c r="C97" s="184"/>
      <c r="D97" s="184"/>
      <c r="E97" s="184"/>
      <c r="F97" s="184"/>
      <c r="G97" s="184"/>
      <c r="H97" s="184"/>
      <c r="I97" s="184"/>
      <c r="J97" s="1"/>
    </row>
    <row r="98" spans="1:10" ht="15" customHeight="1">
      <c r="A98" s="1"/>
      <c r="B98" s="1"/>
      <c r="C98" s="1"/>
      <c r="D98" s="1"/>
      <c r="E98" s="1"/>
      <c r="F98" s="1"/>
      <c r="G98" s="1"/>
      <c r="H98" s="1"/>
      <c r="I98" s="1"/>
      <c r="J98" s="1"/>
    </row>
  </sheetData>
  <mergeCells count="35">
    <mergeCell ref="B28:I28"/>
    <mergeCell ref="B29:I29"/>
    <mergeCell ref="B30:I30"/>
    <mergeCell ref="B31:I31"/>
    <mergeCell ref="B35:I35"/>
    <mergeCell ref="B36:I36"/>
    <mergeCell ref="B40:I40"/>
    <mergeCell ref="B41:I41"/>
    <mergeCell ref="B45:I45"/>
    <mergeCell ref="B46:I46"/>
    <mergeCell ref="B47:I47"/>
    <mergeCell ref="B48:I48"/>
    <mergeCell ref="B49:I49"/>
    <mergeCell ref="B50:I50"/>
    <mergeCell ref="B51:I51"/>
    <mergeCell ref="B52:I52"/>
    <mergeCell ref="B53:I53"/>
    <mergeCell ref="B54:I54"/>
    <mergeCell ref="B55:I55"/>
    <mergeCell ref="B59:I59"/>
    <mergeCell ref="F63:G63"/>
    <mergeCell ref="B71:D71"/>
    <mergeCell ref="B72:D72"/>
    <mergeCell ref="E72:G72"/>
    <mergeCell ref="B77:I77"/>
    <mergeCell ref="C93:H93"/>
    <mergeCell ref="B95:I95"/>
    <mergeCell ref="B97:I97"/>
    <mergeCell ref="F64:G64"/>
    <mergeCell ref="B67:I67"/>
    <mergeCell ref="B69:D69"/>
    <mergeCell ref="E69:G69"/>
    <mergeCell ref="B70:D70"/>
    <mergeCell ref="E70:G70"/>
    <mergeCell ref="E71:G71"/>
  </mergeCells>
  <conditionalFormatting sqref="F80:F84">
    <cfRule type="cellIs" dxfId="3" priority="1" stopIfTrue="1" operator="equal">
      <formula>0</formula>
    </cfRule>
  </conditionalFormatting>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sheetPr>
  <dimension ref="A1:R33"/>
  <sheetViews>
    <sheetView workbookViewId="0"/>
  </sheetViews>
  <sheetFormatPr defaultColWidth="17.26953125" defaultRowHeight="15.75" customHeight="1"/>
  <cols>
    <col min="1" max="1" width="2.7265625" customWidth="1"/>
    <col min="2" max="2" width="23.26953125" customWidth="1"/>
    <col min="3" max="3" width="63.81640625" customWidth="1"/>
    <col min="4" max="7" width="9.08984375" customWidth="1"/>
    <col min="8" max="9" width="18.7265625" customWidth="1"/>
    <col min="10" max="11" width="9.08984375" customWidth="1"/>
    <col min="12" max="16" width="9.08984375" hidden="1" customWidth="1"/>
    <col min="17" max="17" width="2.7265625" customWidth="1"/>
    <col min="18" max="18" width="9.08984375" hidden="1" customWidth="1"/>
  </cols>
  <sheetData>
    <row r="1" spans="1:18" ht="15" customHeight="1">
      <c r="A1" s="62"/>
      <c r="B1" s="62"/>
      <c r="C1" s="62"/>
      <c r="D1" s="62"/>
      <c r="E1" s="62"/>
      <c r="F1" s="62"/>
      <c r="G1" s="62"/>
      <c r="H1" s="62"/>
      <c r="I1" s="62"/>
      <c r="J1" s="62"/>
      <c r="K1" s="62"/>
      <c r="L1" s="62"/>
      <c r="M1" s="62"/>
      <c r="N1" s="62"/>
      <c r="O1" s="62"/>
      <c r="P1" s="62"/>
      <c r="Q1" s="62"/>
      <c r="R1" s="21"/>
    </row>
    <row r="2" spans="1:18" ht="35.25" customHeight="1">
      <c r="A2" s="63"/>
      <c r="B2" s="214" t="s">
        <v>78</v>
      </c>
      <c r="C2" s="195"/>
      <c r="D2" s="195"/>
      <c r="E2" s="195"/>
      <c r="F2" s="195"/>
      <c r="G2" s="195"/>
      <c r="H2" s="195"/>
      <c r="I2" s="195"/>
      <c r="J2" s="195"/>
      <c r="K2" s="195"/>
      <c r="L2" s="195"/>
      <c r="M2" s="196"/>
      <c r="N2" s="64"/>
      <c r="O2" s="64"/>
      <c r="P2" s="64"/>
      <c r="Q2" s="63"/>
      <c r="R2" s="21"/>
    </row>
    <row r="3" spans="1:18" ht="11.25" customHeight="1">
      <c r="A3" s="62"/>
      <c r="B3" s="65"/>
      <c r="C3" s="65"/>
      <c r="D3" s="65"/>
      <c r="E3" s="65"/>
      <c r="F3" s="65"/>
      <c r="G3" s="65"/>
      <c r="H3" s="65"/>
      <c r="I3" s="65"/>
      <c r="J3" s="65"/>
      <c r="K3" s="65"/>
      <c r="L3" s="65"/>
      <c r="M3" s="65"/>
      <c r="N3" s="65"/>
      <c r="O3" s="65"/>
      <c r="P3" s="65"/>
      <c r="Q3" s="62"/>
      <c r="R3" s="21"/>
    </row>
    <row r="4" spans="1:18" ht="25.5" customHeight="1">
      <c r="A4" s="62"/>
      <c r="B4" s="66" t="s">
        <v>79</v>
      </c>
      <c r="C4" s="215"/>
      <c r="D4" s="196"/>
      <c r="E4" s="216" t="s">
        <v>80</v>
      </c>
      <c r="F4" s="196"/>
      <c r="G4" s="215"/>
      <c r="H4" s="196"/>
      <c r="I4" s="67" t="s">
        <v>81</v>
      </c>
      <c r="J4" s="225"/>
      <c r="K4" s="196"/>
      <c r="L4" s="68"/>
      <c r="M4" s="68"/>
      <c r="N4" s="68"/>
      <c r="O4" s="68"/>
      <c r="P4" s="68"/>
      <c r="Q4" s="62"/>
      <c r="R4" s="21"/>
    </row>
    <row r="5" spans="1:18" ht="10.5" customHeight="1">
      <c r="A5" s="62"/>
      <c r="B5" s="69"/>
      <c r="C5" s="69"/>
      <c r="D5" s="70"/>
      <c r="E5" s="70"/>
      <c r="F5" s="69"/>
      <c r="G5" s="69"/>
      <c r="H5" s="69"/>
      <c r="I5" s="69"/>
      <c r="J5" s="69"/>
      <c r="K5" s="69"/>
      <c r="L5" s="71"/>
      <c r="M5" s="71"/>
      <c r="N5" s="71"/>
      <c r="O5" s="71"/>
      <c r="P5" s="71"/>
      <c r="Q5" s="62"/>
      <c r="R5" s="21"/>
    </row>
    <row r="6" spans="1:18" ht="20.25" customHeight="1">
      <c r="A6" s="62"/>
      <c r="B6" s="69"/>
      <c r="C6" s="69"/>
      <c r="D6" s="70"/>
      <c r="E6" s="70"/>
      <c r="F6" s="69"/>
      <c r="G6" s="69"/>
      <c r="H6" s="69"/>
      <c r="I6" s="69"/>
      <c r="J6" s="69"/>
      <c r="K6" s="69"/>
      <c r="L6" s="68"/>
      <c r="M6" s="68"/>
      <c r="N6" s="68"/>
      <c r="O6" s="68"/>
      <c r="P6" s="68"/>
      <c r="Q6" s="62"/>
      <c r="R6" s="21"/>
    </row>
    <row r="7" spans="1:18" ht="18" customHeight="1">
      <c r="A7" s="62"/>
      <c r="B7" s="72" t="s">
        <v>56</v>
      </c>
      <c r="C7" s="73" t="s">
        <v>82</v>
      </c>
      <c r="D7" s="73">
        <v>1</v>
      </c>
      <c r="E7" s="73">
        <v>2</v>
      </c>
      <c r="F7" s="73">
        <v>3</v>
      </c>
      <c r="G7" s="73">
        <v>4</v>
      </c>
      <c r="H7" s="217" t="s">
        <v>69</v>
      </c>
      <c r="I7" s="218"/>
      <c r="J7" s="74" t="s">
        <v>83</v>
      </c>
      <c r="K7" s="75" t="s">
        <v>84</v>
      </c>
      <c r="L7" s="76"/>
      <c r="M7" s="76"/>
      <c r="N7" s="76" t="s">
        <v>85</v>
      </c>
      <c r="O7" s="76"/>
      <c r="P7" s="76"/>
      <c r="Q7" s="62"/>
      <c r="R7" s="21"/>
    </row>
    <row r="8" spans="1:18" ht="22.5" customHeight="1">
      <c r="A8" s="62"/>
      <c r="B8" s="221" t="s">
        <v>86</v>
      </c>
      <c r="C8" s="77" t="s">
        <v>87</v>
      </c>
      <c r="D8" s="78"/>
      <c r="E8" s="78"/>
      <c r="F8" s="78"/>
      <c r="G8" s="78"/>
      <c r="H8" s="213"/>
      <c r="I8" s="212"/>
      <c r="J8" s="79" t="str">
        <f t="shared" ref="J8:J32" si="0">L8&amp;" / "&amp;M8</f>
        <v>0 / 4</v>
      </c>
      <c r="K8" s="226">
        <f>L12/M12</f>
        <v>0</v>
      </c>
      <c r="L8" s="80">
        <f t="shared" ref="L8:L11" si="1">IF(D8&gt;0,$D$7,IF(E8&gt;0,$E$7,IF(F8&gt;0,$F$7,IF(G8&gt;0,$G$7,0))))</f>
        <v>0</v>
      </c>
      <c r="M8" s="80">
        <f t="shared" ref="M8:M11" si="2">4</f>
        <v>4</v>
      </c>
      <c r="N8" s="80"/>
      <c r="O8" s="80"/>
      <c r="P8" s="80"/>
      <c r="Q8" s="62"/>
      <c r="R8" s="21"/>
    </row>
    <row r="9" spans="1:18" ht="32.25" customHeight="1">
      <c r="A9" s="62"/>
      <c r="B9" s="222"/>
      <c r="C9" s="77" t="s">
        <v>71</v>
      </c>
      <c r="D9" s="78"/>
      <c r="E9" s="78"/>
      <c r="F9" s="78"/>
      <c r="G9" s="81"/>
      <c r="H9" s="211"/>
      <c r="I9" s="212"/>
      <c r="J9" s="79" t="str">
        <f t="shared" si="0"/>
        <v>0 / 4</v>
      </c>
      <c r="K9" s="220"/>
      <c r="L9" s="80">
        <f t="shared" si="1"/>
        <v>0</v>
      </c>
      <c r="M9" s="80">
        <f t="shared" si="2"/>
        <v>4</v>
      </c>
      <c r="N9" s="80"/>
      <c r="O9" s="80"/>
      <c r="P9" s="80"/>
      <c r="Q9" s="62"/>
      <c r="R9" s="21"/>
    </row>
    <row r="10" spans="1:18" ht="34.5" customHeight="1">
      <c r="A10" s="62"/>
      <c r="B10" s="222"/>
      <c r="C10" s="77" t="s">
        <v>88</v>
      </c>
      <c r="D10" s="78"/>
      <c r="E10" s="78"/>
      <c r="F10" s="78"/>
      <c r="G10" s="78"/>
      <c r="H10" s="211"/>
      <c r="I10" s="212"/>
      <c r="J10" s="79" t="str">
        <f t="shared" si="0"/>
        <v>0 / 4</v>
      </c>
      <c r="K10" s="220"/>
      <c r="L10" s="80">
        <f t="shared" si="1"/>
        <v>0</v>
      </c>
      <c r="M10" s="80">
        <f t="shared" si="2"/>
        <v>4</v>
      </c>
      <c r="N10" s="80"/>
      <c r="O10" s="80"/>
      <c r="P10" s="80"/>
      <c r="Q10" s="62"/>
      <c r="R10" s="82"/>
    </row>
    <row r="11" spans="1:18" ht="33" customHeight="1">
      <c r="A11" s="62"/>
      <c r="B11" s="222"/>
      <c r="C11" s="77" t="s">
        <v>89</v>
      </c>
      <c r="D11" s="78"/>
      <c r="E11" s="78"/>
      <c r="F11" s="78"/>
      <c r="G11" s="81"/>
      <c r="H11" s="211"/>
      <c r="I11" s="212"/>
      <c r="J11" s="79" t="str">
        <f t="shared" si="0"/>
        <v>0 / 4</v>
      </c>
      <c r="K11" s="220"/>
      <c r="L11" s="80">
        <f t="shared" si="1"/>
        <v>0</v>
      </c>
      <c r="M11" s="80">
        <f t="shared" si="2"/>
        <v>4</v>
      </c>
      <c r="N11" s="80"/>
      <c r="O11" s="80"/>
      <c r="P11" s="80"/>
      <c r="Q11" s="62"/>
      <c r="R11" s="21"/>
    </row>
    <row r="12" spans="1:18" ht="22.5" customHeight="1">
      <c r="A12" s="62"/>
      <c r="B12" s="223"/>
      <c r="C12" s="83" t="s">
        <v>90</v>
      </c>
      <c r="D12" s="84"/>
      <c r="E12" s="84"/>
      <c r="F12" s="85"/>
      <c r="G12" s="85"/>
      <c r="H12" s="86"/>
      <c r="I12" s="87"/>
      <c r="J12" s="88" t="str">
        <f t="shared" si="0"/>
        <v>0 / 16</v>
      </c>
      <c r="K12" s="220"/>
      <c r="L12" s="89">
        <f t="shared" ref="L12:M12" si="3">SUM(L8:L11)</f>
        <v>0</v>
      </c>
      <c r="M12" s="89">
        <f t="shared" si="3"/>
        <v>16</v>
      </c>
      <c r="N12" s="89" t="str">
        <f>O12&amp;" / "&amp;P12</f>
        <v>0 / 16</v>
      </c>
      <c r="O12" s="89">
        <f>(L12/0.2)*'4. Your Results'!$D$5</f>
        <v>0</v>
      </c>
      <c r="P12" s="89">
        <f>(M12/0.2)*'4. Your Results'!$D$5</f>
        <v>16</v>
      </c>
      <c r="Q12" s="62"/>
      <c r="R12" s="21"/>
    </row>
    <row r="13" spans="1:18" ht="28.5" customHeight="1">
      <c r="A13" s="62"/>
      <c r="B13" s="224" t="s">
        <v>91</v>
      </c>
      <c r="C13" s="90" t="s">
        <v>92</v>
      </c>
      <c r="D13" s="81"/>
      <c r="E13" s="78"/>
      <c r="F13" s="78"/>
      <c r="G13" s="78"/>
      <c r="H13" s="213"/>
      <c r="I13" s="212"/>
      <c r="J13" s="91" t="str">
        <f t="shared" si="0"/>
        <v>0 / 4</v>
      </c>
      <c r="K13" s="219">
        <f>L17/M17</f>
        <v>0</v>
      </c>
      <c r="L13" s="80">
        <f t="shared" ref="L13:L16" si="4">IF(D13&gt;0,$D$7,IF(E13&gt;0,$E$7,IF(F13&gt;0,$F$7,IF(G13&gt;0,$G$7,0))))</f>
        <v>0</v>
      </c>
      <c r="M13" s="80">
        <v>4</v>
      </c>
      <c r="N13" s="80"/>
      <c r="O13" s="80"/>
      <c r="P13" s="80"/>
      <c r="Q13" s="62"/>
      <c r="R13" s="21"/>
    </row>
    <row r="14" spans="1:18" ht="40.5" customHeight="1">
      <c r="A14" s="62"/>
      <c r="B14" s="222"/>
      <c r="C14" s="92" t="s">
        <v>93</v>
      </c>
      <c r="D14" s="78"/>
      <c r="E14" s="78"/>
      <c r="F14" s="78"/>
      <c r="G14" s="81"/>
      <c r="H14" s="211"/>
      <c r="I14" s="212"/>
      <c r="J14" s="79" t="str">
        <f t="shared" si="0"/>
        <v>0 / 4</v>
      </c>
      <c r="K14" s="220"/>
      <c r="L14" s="80">
        <f t="shared" si="4"/>
        <v>0</v>
      </c>
      <c r="M14" s="80">
        <v>4</v>
      </c>
      <c r="N14" s="80"/>
      <c r="O14" s="80"/>
      <c r="P14" s="80"/>
      <c r="Q14" s="62"/>
      <c r="R14" s="21"/>
    </row>
    <row r="15" spans="1:18" ht="31.5" customHeight="1">
      <c r="A15" s="62"/>
      <c r="B15" s="222"/>
      <c r="C15" s="92" t="s">
        <v>94</v>
      </c>
      <c r="D15" s="78"/>
      <c r="E15" s="78"/>
      <c r="F15" s="78"/>
      <c r="G15" s="78"/>
      <c r="H15" s="211"/>
      <c r="I15" s="212"/>
      <c r="J15" s="79" t="str">
        <f t="shared" si="0"/>
        <v>0 / 4</v>
      </c>
      <c r="K15" s="220"/>
      <c r="L15" s="80">
        <f t="shared" si="4"/>
        <v>0</v>
      </c>
      <c r="M15" s="80">
        <v>4</v>
      </c>
      <c r="N15" s="80"/>
      <c r="O15" s="80"/>
      <c r="P15" s="80"/>
      <c r="Q15" s="62"/>
      <c r="R15" s="21"/>
    </row>
    <row r="16" spans="1:18" ht="30" customHeight="1">
      <c r="A16" s="62"/>
      <c r="B16" s="222"/>
      <c r="C16" s="92" t="s">
        <v>95</v>
      </c>
      <c r="D16" s="78"/>
      <c r="E16" s="78"/>
      <c r="F16" s="78"/>
      <c r="G16" s="78"/>
      <c r="H16" s="211"/>
      <c r="I16" s="212"/>
      <c r="J16" s="79" t="str">
        <f t="shared" si="0"/>
        <v>0 / 4</v>
      </c>
      <c r="K16" s="220"/>
      <c r="L16" s="80">
        <f t="shared" si="4"/>
        <v>0</v>
      </c>
      <c r="M16" s="80">
        <v>4</v>
      </c>
      <c r="N16" s="80"/>
      <c r="O16" s="80"/>
      <c r="P16" s="80"/>
      <c r="Q16" s="62"/>
      <c r="R16" s="21"/>
    </row>
    <row r="17" spans="1:18" ht="22.5" customHeight="1">
      <c r="A17" s="62"/>
      <c r="B17" s="222"/>
      <c r="C17" s="93" t="s">
        <v>96</v>
      </c>
      <c r="D17" s="84"/>
      <c r="E17" s="84"/>
      <c r="F17" s="85"/>
      <c r="G17" s="85"/>
      <c r="H17" s="86"/>
      <c r="I17" s="87"/>
      <c r="J17" s="88" t="str">
        <f t="shared" si="0"/>
        <v>0 / 16</v>
      </c>
      <c r="K17" s="220"/>
      <c r="L17" s="94">
        <f t="shared" ref="L17:M17" si="5">SUM(L13:L16)</f>
        <v>0</v>
      </c>
      <c r="M17" s="89">
        <f t="shared" si="5"/>
        <v>16</v>
      </c>
      <c r="N17" s="89" t="str">
        <f>O17&amp;" / "&amp;P17</f>
        <v>0 / 16</v>
      </c>
      <c r="O17" s="89">
        <f>(L17/0.2)*'4. Your Results'!$D$6</f>
        <v>0</v>
      </c>
      <c r="P17" s="89">
        <f>(M17/0.2)*'4. Your Results'!$D$6</f>
        <v>16</v>
      </c>
      <c r="Q17" s="62"/>
      <c r="R17" s="21"/>
    </row>
    <row r="18" spans="1:18" ht="28.5" customHeight="1">
      <c r="A18" s="62"/>
      <c r="B18" s="224" t="s">
        <v>97</v>
      </c>
      <c r="C18" s="90" t="s">
        <v>98</v>
      </c>
      <c r="D18" s="81"/>
      <c r="E18" s="78"/>
      <c r="F18" s="78"/>
      <c r="G18" s="78"/>
      <c r="H18" s="213"/>
      <c r="I18" s="212"/>
      <c r="J18" s="91" t="str">
        <f t="shared" si="0"/>
        <v>0 / 4</v>
      </c>
      <c r="K18" s="219">
        <f>L22/M22</f>
        <v>0</v>
      </c>
      <c r="L18" s="80">
        <f t="shared" ref="L18:L21" si="6">IF(D18&gt;0,$D$7,IF(E18&gt;0,$E$7,IF(F18&gt;0,$F$7,IF(G18&gt;0,$G$7,0))))</f>
        <v>0</v>
      </c>
      <c r="M18" s="80">
        <v>4</v>
      </c>
      <c r="N18" s="80"/>
      <c r="O18" s="80"/>
      <c r="P18" s="80"/>
      <c r="Q18" s="62"/>
      <c r="R18" s="21"/>
    </row>
    <row r="19" spans="1:18" ht="31.5" customHeight="1">
      <c r="A19" s="62"/>
      <c r="B19" s="222"/>
      <c r="C19" s="92" t="s">
        <v>99</v>
      </c>
      <c r="D19" s="78"/>
      <c r="E19" s="78"/>
      <c r="F19" s="78"/>
      <c r="G19" s="78"/>
      <c r="H19" s="211"/>
      <c r="I19" s="212"/>
      <c r="J19" s="79" t="str">
        <f t="shared" si="0"/>
        <v>0 / 4</v>
      </c>
      <c r="K19" s="220"/>
      <c r="L19" s="80">
        <f t="shared" si="6"/>
        <v>0</v>
      </c>
      <c r="M19" s="80">
        <v>4</v>
      </c>
      <c r="N19" s="80"/>
      <c r="O19" s="80"/>
      <c r="P19" s="80"/>
      <c r="Q19" s="62"/>
      <c r="R19" s="21"/>
    </row>
    <row r="20" spans="1:18" ht="30" customHeight="1">
      <c r="A20" s="62"/>
      <c r="B20" s="222"/>
      <c r="C20" s="92" t="s">
        <v>100</v>
      </c>
      <c r="D20" s="78"/>
      <c r="E20" s="78"/>
      <c r="F20" s="78"/>
      <c r="G20" s="78"/>
      <c r="H20" s="211"/>
      <c r="I20" s="212"/>
      <c r="J20" s="79" t="str">
        <f t="shared" si="0"/>
        <v>0 / 4</v>
      </c>
      <c r="K20" s="220"/>
      <c r="L20" s="80">
        <f t="shared" si="6"/>
        <v>0</v>
      </c>
      <c r="M20" s="80">
        <v>4</v>
      </c>
      <c r="N20" s="80"/>
      <c r="O20" s="80"/>
      <c r="P20" s="80"/>
      <c r="Q20" s="62"/>
      <c r="R20" s="21"/>
    </row>
    <row r="21" spans="1:18" ht="29.25" customHeight="1">
      <c r="A21" s="62"/>
      <c r="B21" s="222"/>
      <c r="C21" s="92" t="s">
        <v>101</v>
      </c>
      <c r="D21" s="78"/>
      <c r="E21" s="78"/>
      <c r="F21" s="78"/>
      <c r="G21" s="81"/>
      <c r="H21" s="211"/>
      <c r="I21" s="212"/>
      <c r="J21" s="79" t="str">
        <f t="shared" si="0"/>
        <v>0 / 4</v>
      </c>
      <c r="K21" s="220"/>
      <c r="L21" s="80">
        <f t="shared" si="6"/>
        <v>0</v>
      </c>
      <c r="M21" s="80">
        <v>4</v>
      </c>
      <c r="N21" s="80"/>
      <c r="O21" s="80"/>
      <c r="P21" s="80"/>
      <c r="Q21" s="62"/>
      <c r="R21" s="21"/>
    </row>
    <row r="22" spans="1:18" ht="22.5" customHeight="1">
      <c r="A22" s="62"/>
      <c r="B22" s="222"/>
      <c r="C22" s="93" t="s">
        <v>102</v>
      </c>
      <c r="D22" s="84"/>
      <c r="E22" s="84"/>
      <c r="F22" s="85"/>
      <c r="G22" s="85"/>
      <c r="H22" s="86"/>
      <c r="I22" s="87"/>
      <c r="J22" s="88" t="str">
        <f t="shared" si="0"/>
        <v>0 / 16</v>
      </c>
      <c r="K22" s="220"/>
      <c r="L22" s="94">
        <f t="shared" ref="L22:M22" si="7">SUM(L18:L21)</f>
        <v>0</v>
      </c>
      <c r="M22" s="89">
        <f t="shared" si="7"/>
        <v>16</v>
      </c>
      <c r="N22" s="89" t="str">
        <f>O22&amp;" / "&amp;P22</f>
        <v>0 / 16</v>
      </c>
      <c r="O22" s="89">
        <f>(L22/0.2)*'4. Your Results'!$D$7</f>
        <v>0</v>
      </c>
      <c r="P22" s="89">
        <f>(M22/0.2)*'4. Your Results'!$D$7</f>
        <v>16</v>
      </c>
      <c r="Q22" s="62"/>
      <c r="R22" s="21"/>
    </row>
    <row r="23" spans="1:18" ht="38.25" customHeight="1">
      <c r="A23" s="62"/>
      <c r="B23" s="224" t="s">
        <v>103</v>
      </c>
      <c r="C23" s="90" t="s">
        <v>104</v>
      </c>
      <c r="D23" s="78"/>
      <c r="E23" s="78"/>
      <c r="F23" s="81"/>
      <c r="G23" s="81"/>
      <c r="H23" s="213"/>
      <c r="I23" s="212"/>
      <c r="J23" s="91" t="str">
        <f t="shared" si="0"/>
        <v>0 / 4</v>
      </c>
      <c r="K23" s="219">
        <f>L27/M27</f>
        <v>0</v>
      </c>
      <c r="L23" s="80">
        <f t="shared" ref="L23:L26" si="8">IF(D23&gt;0,$D$7,IF(E23&gt;0,$E$7,IF(F23&gt;0,$F$7,IF(G23&gt;0,$G$7,0))))</f>
        <v>0</v>
      </c>
      <c r="M23" s="80">
        <v>4</v>
      </c>
      <c r="N23" s="80"/>
      <c r="O23" s="80"/>
      <c r="P23" s="80"/>
      <c r="Q23" s="62"/>
      <c r="R23" s="21"/>
    </row>
    <row r="24" spans="1:18" ht="31.5" customHeight="1">
      <c r="A24" s="62"/>
      <c r="B24" s="222"/>
      <c r="C24" s="92" t="s">
        <v>105</v>
      </c>
      <c r="D24" s="81"/>
      <c r="E24" s="78"/>
      <c r="F24" s="78"/>
      <c r="G24" s="81"/>
      <c r="H24" s="211"/>
      <c r="I24" s="212"/>
      <c r="J24" s="79" t="str">
        <f t="shared" si="0"/>
        <v>0 / 4</v>
      </c>
      <c r="K24" s="220"/>
      <c r="L24" s="80">
        <f t="shared" si="8"/>
        <v>0</v>
      </c>
      <c r="M24" s="80">
        <v>4</v>
      </c>
      <c r="N24" s="80"/>
      <c r="O24" s="80"/>
      <c r="P24" s="80"/>
      <c r="Q24" s="62"/>
      <c r="R24" s="21"/>
    </row>
    <row r="25" spans="1:18" ht="27.75" customHeight="1">
      <c r="A25" s="62"/>
      <c r="B25" s="222"/>
      <c r="C25" s="92" t="s">
        <v>106</v>
      </c>
      <c r="D25" s="78"/>
      <c r="E25" s="78"/>
      <c r="F25" s="78"/>
      <c r="G25" s="81"/>
      <c r="H25" s="211"/>
      <c r="I25" s="212"/>
      <c r="J25" s="79" t="str">
        <f t="shared" si="0"/>
        <v>0 / 4</v>
      </c>
      <c r="K25" s="220"/>
      <c r="L25" s="80">
        <f t="shared" si="8"/>
        <v>0</v>
      </c>
      <c r="M25" s="80">
        <v>4</v>
      </c>
      <c r="N25" s="80"/>
      <c r="O25" s="80"/>
      <c r="P25" s="80"/>
      <c r="Q25" s="62"/>
      <c r="R25" s="21"/>
    </row>
    <row r="26" spans="1:18" ht="29.25" customHeight="1">
      <c r="A26" s="62"/>
      <c r="B26" s="222"/>
      <c r="C26" s="92" t="s">
        <v>107</v>
      </c>
      <c r="D26" s="78"/>
      <c r="E26" s="78"/>
      <c r="F26" s="78"/>
      <c r="G26" s="81"/>
      <c r="H26" s="211"/>
      <c r="I26" s="212"/>
      <c r="J26" s="79" t="str">
        <f t="shared" si="0"/>
        <v>0 / 4</v>
      </c>
      <c r="K26" s="220"/>
      <c r="L26" s="80">
        <f t="shared" si="8"/>
        <v>0</v>
      </c>
      <c r="M26" s="80">
        <v>4</v>
      </c>
      <c r="N26" s="80"/>
      <c r="O26" s="80"/>
      <c r="P26" s="80"/>
      <c r="Q26" s="62"/>
      <c r="R26" s="21"/>
    </row>
    <row r="27" spans="1:18" ht="22.5" customHeight="1">
      <c r="A27" s="62"/>
      <c r="B27" s="222"/>
      <c r="C27" s="93" t="s">
        <v>108</v>
      </c>
      <c r="D27" s="84"/>
      <c r="E27" s="84"/>
      <c r="F27" s="85"/>
      <c r="G27" s="85"/>
      <c r="H27" s="86"/>
      <c r="I27" s="87"/>
      <c r="J27" s="88" t="str">
        <f t="shared" si="0"/>
        <v>0 / 16</v>
      </c>
      <c r="K27" s="220"/>
      <c r="L27" s="94">
        <f t="shared" ref="L27:M27" si="9">SUM(L23:L26)</f>
        <v>0</v>
      </c>
      <c r="M27" s="89">
        <f t="shared" si="9"/>
        <v>16</v>
      </c>
      <c r="N27" s="89" t="str">
        <f>O27&amp;" / "&amp;P27</f>
        <v>0 / 16</v>
      </c>
      <c r="O27" s="89">
        <f>(L27/0.2)*'4. Your Results'!$D$8</f>
        <v>0</v>
      </c>
      <c r="P27" s="89">
        <f>(M27/0.2)*'4. Your Results'!$D$8</f>
        <v>16</v>
      </c>
      <c r="Q27" s="62"/>
      <c r="R27" s="21"/>
    </row>
    <row r="28" spans="1:18" ht="28.5" customHeight="1">
      <c r="A28" s="62"/>
      <c r="B28" s="224" t="s">
        <v>109</v>
      </c>
      <c r="C28" s="95" t="s">
        <v>110</v>
      </c>
      <c r="D28" s="78"/>
      <c r="E28" s="78"/>
      <c r="F28" s="78"/>
      <c r="G28" s="78"/>
      <c r="H28" s="213"/>
      <c r="I28" s="212"/>
      <c r="J28" s="91" t="str">
        <f t="shared" si="0"/>
        <v>0 / 4</v>
      </c>
      <c r="K28" s="219">
        <f>L32/M32</f>
        <v>0</v>
      </c>
      <c r="L28" s="80">
        <f t="shared" ref="L28:L31" si="10">IF(D28&gt;0,$D$7,IF(E28&gt;0,$E$7,IF(F28&gt;0,$F$7,IF(G28&gt;0,$G$7,0))))</f>
        <v>0</v>
      </c>
      <c r="M28" s="80">
        <v>4</v>
      </c>
      <c r="N28" s="80"/>
      <c r="O28" s="80"/>
      <c r="P28" s="80"/>
      <c r="Q28" s="62"/>
      <c r="R28" s="21"/>
    </row>
    <row r="29" spans="1:18" ht="28.5" customHeight="1">
      <c r="A29" s="62"/>
      <c r="B29" s="222"/>
      <c r="C29" s="96" t="s">
        <v>111</v>
      </c>
      <c r="D29" s="81"/>
      <c r="E29" s="78"/>
      <c r="F29" s="78"/>
      <c r="G29" s="78"/>
      <c r="H29" s="211"/>
      <c r="I29" s="212"/>
      <c r="J29" s="79" t="str">
        <f t="shared" si="0"/>
        <v>0 / 4</v>
      </c>
      <c r="K29" s="220"/>
      <c r="L29" s="80">
        <f t="shared" si="10"/>
        <v>0</v>
      </c>
      <c r="M29" s="80">
        <v>4</v>
      </c>
      <c r="N29" s="80"/>
      <c r="O29" s="80"/>
      <c r="P29" s="80"/>
      <c r="Q29" s="62"/>
      <c r="R29" s="21"/>
    </row>
    <row r="30" spans="1:18" ht="37.5" customHeight="1">
      <c r="A30" s="62"/>
      <c r="B30" s="222"/>
      <c r="C30" s="92" t="s">
        <v>112</v>
      </c>
      <c r="D30" s="78"/>
      <c r="E30" s="78"/>
      <c r="F30" s="78"/>
      <c r="G30" s="78"/>
      <c r="H30" s="211"/>
      <c r="I30" s="212"/>
      <c r="J30" s="79" t="str">
        <f t="shared" si="0"/>
        <v>0 / 4</v>
      </c>
      <c r="K30" s="220"/>
      <c r="L30" s="80">
        <f t="shared" si="10"/>
        <v>0</v>
      </c>
      <c r="M30" s="80">
        <v>4</v>
      </c>
      <c r="N30" s="80"/>
      <c r="O30" s="80"/>
      <c r="P30" s="80"/>
      <c r="Q30" s="62"/>
      <c r="R30" s="21"/>
    </row>
    <row r="31" spans="1:18" ht="36.75" customHeight="1">
      <c r="A31" s="62"/>
      <c r="B31" s="222"/>
      <c r="C31" s="92" t="s">
        <v>113</v>
      </c>
      <c r="D31" s="81"/>
      <c r="E31" s="78"/>
      <c r="F31" s="78"/>
      <c r="G31" s="78"/>
      <c r="H31" s="211"/>
      <c r="I31" s="212"/>
      <c r="J31" s="79" t="str">
        <f t="shared" si="0"/>
        <v>0 / 4</v>
      </c>
      <c r="K31" s="220"/>
      <c r="L31" s="80">
        <f t="shared" si="10"/>
        <v>0</v>
      </c>
      <c r="M31" s="80">
        <v>4</v>
      </c>
      <c r="N31" s="80"/>
      <c r="O31" s="80"/>
      <c r="P31" s="80"/>
      <c r="Q31" s="62"/>
      <c r="R31" s="21"/>
    </row>
    <row r="32" spans="1:18" ht="22.5" customHeight="1">
      <c r="A32" s="62"/>
      <c r="B32" s="222"/>
      <c r="C32" s="93" t="s">
        <v>114</v>
      </c>
      <c r="D32" s="84"/>
      <c r="E32" s="84"/>
      <c r="F32" s="85"/>
      <c r="G32" s="85"/>
      <c r="H32" s="86"/>
      <c r="I32" s="87"/>
      <c r="J32" s="88" t="str">
        <f t="shared" si="0"/>
        <v>0 / 16</v>
      </c>
      <c r="K32" s="220"/>
      <c r="L32" s="94">
        <f t="shared" ref="L32:M32" si="11">SUM(L28:L31)</f>
        <v>0</v>
      </c>
      <c r="M32" s="89">
        <f t="shared" si="11"/>
        <v>16</v>
      </c>
      <c r="N32" s="89" t="str">
        <f>O32&amp;" / "&amp;P32</f>
        <v>0 / 16</v>
      </c>
      <c r="O32" s="89">
        <f>(L32/0.2)*'4. Your Results'!$D$9</f>
        <v>0</v>
      </c>
      <c r="P32" s="89">
        <f>(M32/0.2)*'4. Your Results'!$D$9</f>
        <v>16</v>
      </c>
      <c r="Q32" s="62"/>
      <c r="R32" s="21"/>
    </row>
    <row r="33" spans="1:18" ht="15" customHeight="1">
      <c r="A33" s="62"/>
      <c r="B33" s="62"/>
      <c r="C33" s="62"/>
      <c r="D33" s="62"/>
      <c r="E33" s="62"/>
      <c r="F33" s="62"/>
      <c r="G33" s="62"/>
      <c r="H33" s="62"/>
      <c r="I33" s="62"/>
      <c r="J33" s="62"/>
      <c r="K33" s="62"/>
      <c r="L33" s="62"/>
      <c r="M33" s="62"/>
      <c r="N33" s="62"/>
      <c r="O33" s="62"/>
      <c r="P33" s="62"/>
      <c r="Q33" s="62"/>
      <c r="R33" s="21"/>
    </row>
  </sheetData>
  <mergeCells count="36">
    <mergeCell ref="K8:K12"/>
    <mergeCell ref="K13:K17"/>
    <mergeCell ref="K18:K22"/>
    <mergeCell ref="K23:K27"/>
    <mergeCell ref="K28:K32"/>
    <mergeCell ref="B8:B12"/>
    <mergeCell ref="B13:B17"/>
    <mergeCell ref="B18:B22"/>
    <mergeCell ref="B23:B27"/>
    <mergeCell ref="B28:B32"/>
    <mergeCell ref="H8:I8"/>
    <mergeCell ref="H11:I11"/>
    <mergeCell ref="H9:I9"/>
    <mergeCell ref="H10:I10"/>
    <mergeCell ref="H13:I13"/>
    <mergeCell ref="H14:I14"/>
    <mergeCell ref="H15:I15"/>
    <mergeCell ref="H16:I16"/>
    <mergeCell ref="H18:I18"/>
    <mergeCell ref="H28:I28"/>
    <mergeCell ref="B2:M2"/>
    <mergeCell ref="C4:D4"/>
    <mergeCell ref="E4:F4"/>
    <mergeCell ref="G4:H4"/>
    <mergeCell ref="H7:I7"/>
    <mergeCell ref="J4:K4"/>
    <mergeCell ref="H29:I29"/>
    <mergeCell ref="H30:I30"/>
    <mergeCell ref="H31:I31"/>
    <mergeCell ref="H19:I19"/>
    <mergeCell ref="H20:I20"/>
    <mergeCell ref="H21:I21"/>
    <mergeCell ref="H23:I23"/>
    <mergeCell ref="H24:I24"/>
    <mergeCell ref="H25:I25"/>
    <mergeCell ref="H26:I26"/>
  </mergeCells>
  <conditionalFormatting sqref="K8 K13 K18 K23 K28">
    <cfRule type="cellIs" dxfId="2" priority="1" stopIfTrue="1" operator="equal">
      <formula>0</formula>
    </cfRule>
  </conditionalFormatting>
  <conditionalFormatting sqref="D8:G11 D13:G16 D18:G21 D23:G26 D28:G31">
    <cfRule type="cellIs" dxfId="1" priority="2" operator="greaterThan">
      <formula>0</formula>
    </cfRule>
  </conditionalFormatting>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sheetPr>
  <dimension ref="A1:F27"/>
  <sheetViews>
    <sheetView workbookViewId="0"/>
  </sheetViews>
  <sheetFormatPr defaultColWidth="17.26953125" defaultRowHeight="15.75" customHeight="1"/>
  <cols>
    <col min="1" max="1" width="6.81640625" customWidth="1"/>
    <col min="2" max="2" width="45.453125" customWidth="1"/>
    <col min="3" max="5" width="33.7265625" customWidth="1"/>
    <col min="6" max="6" width="36.7265625" customWidth="1"/>
  </cols>
  <sheetData>
    <row r="1" spans="1:6" ht="9" customHeight="1">
      <c r="A1" s="97">
        <v>2</v>
      </c>
      <c r="B1" s="98"/>
      <c r="C1" s="98"/>
      <c r="D1" s="98"/>
      <c r="E1" s="98"/>
      <c r="F1" s="98"/>
    </row>
    <row r="2" spans="1:6" ht="19.5" customHeight="1">
      <c r="A2" s="235" t="s">
        <v>115</v>
      </c>
      <c r="B2" s="196"/>
      <c r="C2" s="99"/>
      <c r="D2" s="99"/>
      <c r="E2" s="99"/>
      <c r="F2" s="99"/>
    </row>
    <row r="3" spans="1:6" ht="15.5">
      <c r="A3" s="236"/>
      <c r="B3" s="184"/>
      <c r="C3" s="100">
        <v>1</v>
      </c>
      <c r="D3" s="101">
        <v>2</v>
      </c>
      <c r="E3" s="101">
        <v>3</v>
      </c>
      <c r="F3" s="101">
        <v>4</v>
      </c>
    </row>
    <row r="4" spans="1:6" ht="6.75" customHeight="1">
      <c r="A4" s="184"/>
      <c r="B4" s="184"/>
      <c r="C4" s="102" t="s">
        <v>116</v>
      </c>
      <c r="D4" s="103" t="s">
        <v>117</v>
      </c>
      <c r="E4" s="102" t="s">
        <v>118</v>
      </c>
      <c r="F4" s="102" t="s">
        <v>119</v>
      </c>
    </row>
    <row r="5" spans="1:6" ht="105" customHeight="1">
      <c r="A5" s="237" t="s">
        <v>120</v>
      </c>
      <c r="B5" s="104" t="s">
        <v>40</v>
      </c>
      <c r="C5" s="105" t="s">
        <v>41</v>
      </c>
      <c r="D5" s="105" t="s">
        <v>42</v>
      </c>
      <c r="E5" s="105" t="s">
        <v>43</v>
      </c>
      <c r="F5" s="105" t="s">
        <v>44</v>
      </c>
    </row>
    <row r="6" spans="1:6" ht="117" customHeight="1">
      <c r="A6" s="233"/>
      <c r="B6" s="106" t="s">
        <v>71</v>
      </c>
      <c r="C6" s="105" t="s">
        <v>121</v>
      </c>
      <c r="D6" s="105" t="s">
        <v>122</v>
      </c>
      <c r="E6" s="105" t="s">
        <v>123</v>
      </c>
      <c r="F6" s="105" t="s">
        <v>124</v>
      </c>
    </row>
    <row r="7" spans="1:6" ht="88.5" customHeight="1">
      <c r="A7" s="233"/>
      <c r="B7" s="106" t="s">
        <v>72</v>
      </c>
      <c r="C7" s="107" t="s">
        <v>125</v>
      </c>
      <c r="D7" s="107" t="s">
        <v>126</v>
      </c>
      <c r="E7" s="107" t="s">
        <v>127</v>
      </c>
      <c r="F7" s="107" t="s">
        <v>128</v>
      </c>
    </row>
    <row r="8" spans="1:6" ht="118.5" customHeight="1">
      <c r="A8" s="234"/>
      <c r="B8" s="108" t="s">
        <v>129</v>
      </c>
      <c r="C8" s="109" t="s">
        <v>130</v>
      </c>
      <c r="D8" s="109" t="s">
        <v>131</v>
      </c>
      <c r="E8" s="109" t="s">
        <v>132</v>
      </c>
      <c r="F8" s="109" t="s">
        <v>133</v>
      </c>
    </row>
    <row r="9" spans="1:6" ht="119.25" customHeight="1">
      <c r="A9" s="238" t="s">
        <v>134</v>
      </c>
      <c r="B9" s="110" t="s">
        <v>135</v>
      </c>
      <c r="C9" s="111" t="s">
        <v>136</v>
      </c>
      <c r="D9" s="111" t="s">
        <v>137</v>
      </c>
      <c r="E9" s="111" t="s">
        <v>138</v>
      </c>
      <c r="F9" s="111" t="s">
        <v>139</v>
      </c>
    </row>
    <row r="10" spans="1:6" ht="63.75" customHeight="1">
      <c r="A10" s="233"/>
      <c r="B10" s="110" t="s">
        <v>140</v>
      </c>
      <c r="C10" s="111" t="s">
        <v>141</v>
      </c>
      <c r="D10" s="111" t="s">
        <v>142</v>
      </c>
      <c r="E10" s="111" t="s">
        <v>143</v>
      </c>
      <c r="F10" s="111" t="s">
        <v>144</v>
      </c>
    </row>
    <row r="11" spans="1:6" ht="73.5" customHeight="1">
      <c r="A11" s="233"/>
      <c r="B11" s="110" t="s">
        <v>94</v>
      </c>
      <c r="C11" s="111" t="s">
        <v>145</v>
      </c>
      <c r="D11" s="111" t="s">
        <v>146</v>
      </c>
      <c r="E11" s="111" t="s">
        <v>147</v>
      </c>
      <c r="F11" s="111" t="s">
        <v>148</v>
      </c>
    </row>
    <row r="12" spans="1:6" ht="79.5" customHeight="1">
      <c r="A12" s="234"/>
      <c r="B12" s="112" t="s">
        <v>149</v>
      </c>
      <c r="C12" s="113" t="s">
        <v>150</v>
      </c>
      <c r="D12" s="113" t="s">
        <v>151</v>
      </c>
      <c r="E12" s="113" t="s">
        <v>152</v>
      </c>
      <c r="F12" s="113" t="s">
        <v>153</v>
      </c>
    </row>
    <row r="13" spans="1:6" ht="48.75" customHeight="1">
      <c r="A13" s="232" t="s">
        <v>154</v>
      </c>
      <c r="B13" s="106" t="s">
        <v>155</v>
      </c>
      <c r="C13" s="105" t="s">
        <v>156</v>
      </c>
      <c r="D13" s="105" t="s">
        <v>157</v>
      </c>
      <c r="E13" s="105" t="s">
        <v>158</v>
      </c>
      <c r="F13" s="105" t="s">
        <v>159</v>
      </c>
    </row>
    <row r="14" spans="1:6" ht="89.25" customHeight="1">
      <c r="A14" s="233"/>
      <c r="B14" s="106" t="s">
        <v>99</v>
      </c>
      <c r="C14" s="105" t="s">
        <v>160</v>
      </c>
      <c r="D14" s="114" t="s">
        <v>161</v>
      </c>
      <c r="E14" s="105" t="s">
        <v>162</v>
      </c>
      <c r="F14" s="105" t="s">
        <v>163</v>
      </c>
    </row>
    <row r="15" spans="1:6" ht="90.75" customHeight="1">
      <c r="A15" s="233"/>
      <c r="B15" s="106" t="s">
        <v>100</v>
      </c>
      <c r="C15" s="105" t="s">
        <v>164</v>
      </c>
      <c r="D15" s="105" t="s">
        <v>165</v>
      </c>
      <c r="E15" s="105" t="s">
        <v>166</v>
      </c>
      <c r="F15" s="105" t="s">
        <v>167</v>
      </c>
    </row>
    <row r="16" spans="1:6" ht="129" customHeight="1">
      <c r="A16" s="234"/>
      <c r="B16" s="115" t="s">
        <v>168</v>
      </c>
      <c r="C16" s="116" t="s">
        <v>169</v>
      </c>
      <c r="D16" s="117" t="s">
        <v>170</v>
      </c>
      <c r="E16" s="117" t="s">
        <v>171</v>
      </c>
      <c r="F16" s="117" t="s">
        <v>172</v>
      </c>
    </row>
    <row r="17" spans="1:6" ht="0.75" customHeight="1">
      <c r="A17" s="118"/>
      <c r="B17" s="119"/>
      <c r="C17" s="120"/>
      <c r="D17" s="121"/>
      <c r="E17" s="121"/>
      <c r="F17" s="121"/>
    </row>
    <row r="18" spans="1:6" ht="15.5">
      <c r="A18" s="122"/>
      <c r="B18" s="227"/>
      <c r="C18" s="123">
        <v>1</v>
      </c>
      <c r="D18" s="124">
        <v>2</v>
      </c>
      <c r="E18" s="124">
        <v>3</v>
      </c>
      <c r="F18" s="124">
        <v>4</v>
      </c>
    </row>
    <row r="19" spans="1:6" ht="36" customHeight="1">
      <c r="A19" s="125"/>
      <c r="B19" s="228"/>
      <c r="C19" s="126" t="s">
        <v>116</v>
      </c>
      <c r="D19" s="127" t="s">
        <v>117</v>
      </c>
      <c r="E19" s="128" t="s">
        <v>118</v>
      </c>
      <c r="F19" s="128" t="s">
        <v>119</v>
      </c>
    </row>
    <row r="20" spans="1:6" ht="110.25" customHeight="1">
      <c r="A20" s="229" t="s">
        <v>173</v>
      </c>
      <c r="B20" s="110" t="s">
        <v>174</v>
      </c>
      <c r="C20" s="111" t="s">
        <v>175</v>
      </c>
      <c r="D20" s="111" t="s">
        <v>176</v>
      </c>
      <c r="E20" s="111" t="s">
        <v>177</v>
      </c>
      <c r="F20" s="111" t="s">
        <v>178</v>
      </c>
    </row>
    <row r="21" spans="1:6" ht="137.25" customHeight="1">
      <c r="A21" s="230"/>
      <c r="B21" s="110" t="s">
        <v>179</v>
      </c>
      <c r="C21" s="111" t="s">
        <v>180</v>
      </c>
      <c r="D21" s="111" t="s">
        <v>181</v>
      </c>
      <c r="E21" s="111" t="s">
        <v>182</v>
      </c>
      <c r="F21" s="111" t="s">
        <v>183</v>
      </c>
    </row>
    <row r="22" spans="1:6" ht="63.75" customHeight="1">
      <c r="A22" s="230"/>
      <c r="B22" s="110" t="s">
        <v>184</v>
      </c>
      <c r="C22" s="111" t="s">
        <v>185</v>
      </c>
      <c r="D22" s="111" t="s">
        <v>186</v>
      </c>
      <c r="E22" s="111" t="s">
        <v>187</v>
      </c>
      <c r="F22" s="111" t="s">
        <v>188</v>
      </c>
    </row>
    <row r="23" spans="1:6" ht="63.75" customHeight="1">
      <c r="A23" s="231"/>
      <c r="B23" s="112" t="s">
        <v>107</v>
      </c>
      <c r="C23" s="113" t="s">
        <v>189</v>
      </c>
      <c r="D23" s="113" t="s">
        <v>190</v>
      </c>
      <c r="E23" s="113" t="s">
        <v>191</v>
      </c>
      <c r="F23" s="113" t="s">
        <v>192</v>
      </c>
    </row>
    <row r="24" spans="1:6" ht="70.5" customHeight="1">
      <c r="A24" s="232" t="s">
        <v>193</v>
      </c>
      <c r="B24" s="106" t="s">
        <v>194</v>
      </c>
      <c r="C24" s="105" t="s">
        <v>195</v>
      </c>
      <c r="D24" s="105" t="s">
        <v>196</v>
      </c>
      <c r="E24" s="105" t="s">
        <v>197</v>
      </c>
      <c r="F24" s="105" t="s">
        <v>198</v>
      </c>
    </row>
    <row r="25" spans="1:6" ht="81" customHeight="1">
      <c r="A25" s="233"/>
      <c r="B25" s="106" t="s">
        <v>111</v>
      </c>
      <c r="C25" s="105" t="s">
        <v>199</v>
      </c>
      <c r="D25" s="105" t="s">
        <v>200</v>
      </c>
      <c r="E25" s="105" t="s">
        <v>201</v>
      </c>
      <c r="F25" s="105" t="s">
        <v>202</v>
      </c>
    </row>
    <row r="26" spans="1:6" ht="87" customHeight="1">
      <c r="A26" s="233"/>
      <c r="B26" s="106" t="s">
        <v>203</v>
      </c>
      <c r="C26" s="105" t="s">
        <v>204</v>
      </c>
      <c r="D26" s="105" t="s">
        <v>205</v>
      </c>
      <c r="E26" s="105" t="s">
        <v>206</v>
      </c>
      <c r="F26" s="105" t="s">
        <v>207</v>
      </c>
    </row>
    <row r="27" spans="1:6" ht="83.25" customHeight="1">
      <c r="A27" s="234"/>
      <c r="B27" s="106" t="s">
        <v>113</v>
      </c>
      <c r="C27" s="105" t="s">
        <v>208</v>
      </c>
      <c r="D27" s="105" t="s">
        <v>209</v>
      </c>
      <c r="E27" s="105" t="s">
        <v>210</v>
      </c>
      <c r="F27" s="105" t="s">
        <v>211</v>
      </c>
    </row>
  </sheetData>
  <mergeCells count="8">
    <mergeCell ref="B18:B19"/>
    <mergeCell ref="A20:A23"/>
    <mergeCell ref="A24:A27"/>
    <mergeCell ref="A2:B2"/>
    <mergeCell ref="A3:B4"/>
    <mergeCell ref="A5:A8"/>
    <mergeCell ref="A9:A12"/>
    <mergeCell ref="A13:A1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S25"/>
  <sheetViews>
    <sheetView workbookViewId="0"/>
  </sheetViews>
  <sheetFormatPr defaultColWidth="17.26953125" defaultRowHeight="15.75" customHeight="1"/>
  <cols>
    <col min="1" max="1" width="2.81640625" customWidth="1"/>
    <col min="2" max="2" width="21.453125" customWidth="1"/>
    <col min="3" max="3" width="13.7265625" customWidth="1"/>
    <col min="4" max="4" width="8.7265625" customWidth="1"/>
    <col min="5" max="5" width="13.7265625" customWidth="1"/>
    <col min="6" max="6" width="16.81640625" customWidth="1"/>
    <col min="7" max="7" width="2.81640625" customWidth="1"/>
    <col min="8" max="9" width="9.08984375" customWidth="1"/>
    <col min="10" max="10" width="7.7265625" customWidth="1"/>
    <col min="11" max="11" width="3" customWidth="1"/>
    <col min="12" max="13" width="7" customWidth="1"/>
    <col min="14" max="15" width="9.08984375" customWidth="1"/>
    <col min="16" max="16" width="4.81640625" customWidth="1"/>
    <col min="17" max="17" width="2.81640625" customWidth="1"/>
    <col min="18" max="18" width="9.08984375" hidden="1" customWidth="1"/>
    <col min="19" max="19" width="8.7265625" customWidth="1"/>
  </cols>
  <sheetData>
    <row r="1" spans="1:19" ht="21" customHeight="1">
      <c r="A1" s="62"/>
      <c r="B1" s="129"/>
      <c r="C1" s="129"/>
      <c r="D1" s="129"/>
      <c r="E1" s="129"/>
      <c r="F1" s="129"/>
      <c r="G1" s="129"/>
      <c r="H1" s="129"/>
      <c r="I1" s="129"/>
      <c r="J1" s="129"/>
      <c r="K1" s="129"/>
      <c r="L1" s="129"/>
      <c r="M1" s="129"/>
      <c r="N1" s="129"/>
      <c r="O1" s="129"/>
      <c r="P1" s="129"/>
      <c r="Q1" s="129"/>
      <c r="R1" s="130"/>
    </row>
    <row r="2" spans="1:19" ht="45" customHeight="1">
      <c r="A2" s="63"/>
      <c r="B2" s="239" t="s">
        <v>212</v>
      </c>
      <c r="C2" s="195"/>
      <c r="D2" s="195"/>
      <c r="E2" s="195"/>
      <c r="F2" s="196"/>
      <c r="G2" s="131"/>
      <c r="H2" s="132"/>
      <c r="I2" s="132"/>
      <c r="J2" s="132"/>
      <c r="K2" s="132"/>
      <c r="L2" s="132"/>
      <c r="M2" s="132"/>
      <c r="N2" s="132"/>
      <c r="O2" s="132"/>
      <c r="P2" s="132"/>
      <c r="Q2" s="133"/>
      <c r="R2" s="132"/>
      <c r="S2" s="132"/>
    </row>
    <row r="3" spans="1:19" ht="19.5" customHeight="1">
      <c r="A3" s="63"/>
      <c r="B3" s="134"/>
      <c r="C3" s="134"/>
      <c r="D3" s="134"/>
      <c r="E3" s="134"/>
      <c r="F3" s="134"/>
      <c r="G3" s="134"/>
      <c r="H3" s="64"/>
      <c r="I3" s="134"/>
      <c r="J3" s="134"/>
      <c r="K3" s="132"/>
      <c r="L3" s="64"/>
      <c r="M3" s="64"/>
      <c r="N3" s="64"/>
      <c r="O3" s="64"/>
      <c r="P3" s="64"/>
      <c r="Q3" s="134"/>
      <c r="R3" s="64"/>
      <c r="S3" s="64"/>
    </row>
    <row r="4" spans="1:19" ht="18.75" customHeight="1">
      <c r="A4" s="63"/>
      <c r="B4" s="35" t="s">
        <v>56</v>
      </c>
      <c r="C4" s="36" t="s">
        <v>57</v>
      </c>
      <c r="D4" s="37" t="s">
        <v>58</v>
      </c>
      <c r="E4" s="37" t="s">
        <v>59</v>
      </c>
      <c r="F4" s="38" t="s">
        <v>60</v>
      </c>
      <c r="G4" s="135"/>
      <c r="H4" s="136" t="s">
        <v>213</v>
      </c>
      <c r="I4" s="137" t="s">
        <v>213</v>
      </c>
      <c r="J4" s="134"/>
      <c r="K4" s="132"/>
      <c r="L4" s="64"/>
      <c r="M4" s="64"/>
      <c r="N4" s="64"/>
      <c r="O4" s="64"/>
      <c r="P4" s="64"/>
      <c r="Q4" s="134"/>
      <c r="R4" s="64"/>
      <c r="S4" s="64"/>
    </row>
    <row r="5" spans="1:19" ht="15" customHeight="1">
      <c r="A5" s="63"/>
      <c r="B5" s="39" t="s">
        <v>61</v>
      </c>
      <c r="C5" s="40" t="str">
        <f>'2. The checklist'!J12</f>
        <v>0 / 16</v>
      </c>
      <c r="D5" s="41">
        <v>0.2</v>
      </c>
      <c r="E5" s="42" t="str">
        <f>'2. The checklist'!N12</f>
        <v>0 / 16</v>
      </c>
      <c r="F5" s="43">
        <f>'2. The checklist'!K8</f>
        <v>0</v>
      </c>
      <c r="G5" s="138"/>
      <c r="H5" s="98">
        <f>'2. The checklist'!O12</f>
        <v>0</v>
      </c>
      <c r="I5" s="1">
        <f>'2. The checklist'!P12-H5</f>
        <v>16</v>
      </c>
      <c r="J5" s="139">
        <f>H5/I10</f>
        <v>0</v>
      </c>
      <c r="K5" s="132"/>
      <c r="L5" s="130"/>
      <c r="M5" s="130"/>
      <c r="N5" s="130"/>
      <c r="O5" s="130"/>
      <c r="P5" s="98"/>
      <c r="Q5" s="129"/>
      <c r="R5" s="130"/>
    </row>
    <row r="6" spans="1:19" ht="15" customHeight="1">
      <c r="A6" s="63"/>
      <c r="B6" s="39" t="s">
        <v>62</v>
      </c>
      <c r="C6" s="40" t="str">
        <f>'2. The checklist'!J17</f>
        <v>0 / 16</v>
      </c>
      <c r="D6" s="41">
        <v>0.2</v>
      </c>
      <c r="E6" s="42" t="str">
        <f>'2. The checklist'!N17</f>
        <v>0 / 16</v>
      </c>
      <c r="F6" s="43">
        <f>'2. The checklist'!K13</f>
        <v>0</v>
      </c>
      <c r="G6" s="138"/>
      <c r="H6" s="98">
        <f>'2. The checklist'!O17</f>
        <v>0</v>
      </c>
      <c r="I6" s="1">
        <f>'2. The checklist'!P17-H6</f>
        <v>16</v>
      </c>
      <c r="J6" s="139">
        <f>H6/I10</f>
        <v>0</v>
      </c>
      <c r="K6" s="130"/>
      <c r="L6" s="130"/>
      <c r="M6" s="130"/>
      <c r="N6" s="130"/>
      <c r="O6" s="130"/>
      <c r="P6" s="98"/>
      <c r="Q6" s="129"/>
      <c r="R6" s="130"/>
    </row>
    <row r="7" spans="1:19" ht="15" customHeight="1">
      <c r="A7" s="63"/>
      <c r="B7" s="39" t="s">
        <v>63</v>
      </c>
      <c r="C7" s="40" t="str">
        <f>'2. The checklist'!J22</f>
        <v>0 / 16</v>
      </c>
      <c r="D7" s="41">
        <v>0.2</v>
      </c>
      <c r="E7" s="42" t="str">
        <f>'2. The checklist'!N22</f>
        <v>0 / 16</v>
      </c>
      <c r="F7" s="43">
        <f>'2. The checklist'!K18</f>
        <v>0</v>
      </c>
      <c r="G7" s="138"/>
      <c r="H7" s="98">
        <f>'2. The checklist'!O22</f>
        <v>0</v>
      </c>
      <c r="I7" s="1">
        <f>'2. The checklist'!P22-H7</f>
        <v>16</v>
      </c>
      <c r="J7" s="139">
        <f>H7/I10</f>
        <v>0</v>
      </c>
      <c r="K7" s="130"/>
      <c r="L7" s="130"/>
      <c r="M7" s="130"/>
      <c r="N7" s="130"/>
      <c r="O7" s="130"/>
      <c r="P7" s="98"/>
      <c r="Q7" s="129"/>
      <c r="R7" s="130"/>
    </row>
    <row r="8" spans="1:19" ht="15" customHeight="1">
      <c r="A8" s="63"/>
      <c r="B8" s="39" t="s">
        <v>64</v>
      </c>
      <c r="C8" s="40" t="str">
        <f>'2. The checklist'!J27</f>
        <v>0 / 16</v>
      </c>
      <c r="D8" s="41">
        <v>0.2</v>
      </c>
      <c r="E8" s="42" t="str">
        <f>'2. The checklist'!N27</f>
        <v>0 / 16</v>
      </c>
      <c r="F8" s="43">
        <f>'2. The checklist'!K23</f>
        <v>0</v>
      </c>
      <c r="G8" s="138"/>
      <c r="H8" s="98">
        <f>'2. The checklist'!O27</f>
        <v>0</v>
      </c>
      <c r="I8" s="1">
        <f>'2. The checklist'!P27-H8</f>
        <v>16</v>
      </c>
      <c r="J8" s="139">
        <f>H8/I10</f>
        <v>0</v>
      </c>
      <c r="K8" s="130"/>
      <c r="L8" s="130"/>
      <c r="M8" s="130"/>
      <c r="N8" s="130"/>
      <c r="O8" s="130"/>
      <c r="P8" s="98"/>
      <c r="Q8" s="129"/>
      <c r="R8" s="130"/>
    </row>
    <row r="9" spans="1:19" ht="14.5">
      <c r="A9" s="63"/>
      <c r="B9" s="44" t="s">
        <v>65</v>
      </c>
      <c r="C9" s="45" t="str">
        <f>'2. The checklist'!J32</f>
        <v>0 / 16</v>
      </c>
      <c r="D9" s="46">
        <v>0.2</v>
      </c>
      <c r="E9" s="47" t="str">
        <f>'2. The checklist'!N32</f>
        <v>0 / 16</v>
      </c>
      <c r="F9" s="48">
        <f>'2. The checklist'!K28</f>
        <v>0</v>
      </c>
      <c r="G9" s="138"/>
      <c r="H9" s="98">
        <f>'2. The checklist'!O32</f>
        <v>0</v>
      </c>
      <c r="I9" s="1">
        <f>'2. The checklist'!P32-H9</f>
        <v>16</v>
      </c>
      <c r="J9" s="139">
        <f>H9/I10</f>
        <v>0</v>
      </c>
      <c r="K9" s="130"/>
      <c r="L9" s="130"/>
      <c r="M9" s="130"/>
      <c r="N9" s="130"/>
      <c r="O9" s="130"/>
      <c r="P9" s="98"/>
      <c r="Q9" s="129"/>
      <c r="R9" s="130"/>
    </row>
    <row r="10" spans="1:19" ht="15" customHeight="1">
      <c r="A10" s="63"/>
      <c r="B10" s="129"/>
      <c r="C10" s="140"/>
      <c r="D10" s="141" t="str">
        <f>IF(SUM(D5:D9)=1,"","Total weighting must equal 100%, enter 20% for equally weighting Principles.")</f>
        <v/>
      </c>
      <c r="E10" s="140"/>
      <c r="F10" s="140"/>
      <c r="G10" s="140"/>
      <c r="H10" s="98">
        <f t="shared" ref="H10:I10" si="0">SUM(H5:H9)</f>
        <v>0</v>
      </c>
      <c r="I10" s="98">
        <f t="shared" si="0"/>
        <v>80</v>
      </c>
      <c r="J10" s="98"/>
      <c r="K10" s="98"/>
      <c r="L10" s="98"/>
      <c r="M10" s="98"/>
      <c r="N10" s="98"/>
      <c r="O10" s="98"/>
      <c r="P10" s="98"/>
      <c r="Q10" s="129"/>
      <c r="R10" s="130"/>
    </row>
    <row r="11" spans="1:19" ht="15" customHeight="1">
      <c r="A11" s="129"/>
      <c r="B11" s="240"/>
      <c r="C11" s="241"/>
      <c r="D11" s="241"/>
      <c r="E11" s="241"/>
      <c r="F11" s="242"/>
      <c r="G11" s="129"/>
      <c r="H11" s="98"/>
      <c r="I11" s="98"/>
      <c r="J11" s="98"/>
      <c r="K11" s="98"/>
      <c r="L11" s="98"/>
      <c r="M11" s="98"/>
      <c r="N11" s="98"/>
      <c r="O11" s="98"/>
      <c r="P11" s="98"/>
      <c r="Q11" s="129"/>
      <c r="R11" s="130"/>
    </row>
    <row r="12" spans="1:19" ht="15" customHeight="1">
      <c r="A12" s="129"/>
      <c r="B12" s="243"/>
      <c r="C12" s="184"/>
      <c r="D12" s="184"/>
      <c r="E12" s="184"/>
      <c r="F12" s="244"/>
      <c r="G12" s="129"/>
      <c r="H12" s="98"/>
      <c r="I12" s="98"/>
      <c r="J12" s="98"/>
      <c r="K12" s="98"/>
      <c r="L12" s="98"/>
      <c r="M12" s="98"/>
      <c r="N12" s="98"/>
      <c r="O12" s="98"/>
      <c r="P12" s="98"/>
      <c r="Q12" s="129"/>
      <c r="R12" s="130"/>
    </row>
    <row r="13" spans="1:19" ht="15" customHeight="1">
      <c r="A13" s="129"/>
      <c r="B13" s="243"/>
      <c r="C13" s="184"/>
      <c r="D13" s="184"/>
      <c r="E13" s="184"/>
      <c r="F13" s="244"/>
      <c r="G13" s="129"/>
      <c r="H13" s="98"/>
      <c r="I13" s="98"/>
      <c r="J13" s="98"/>
      <c r="K13" s="98"/>
      <c r="L13" s="98"/>
      <c r="M13" s="98"/>
      <c r="N13" s="98"/>
      <c r="O13" s="98"/>
      <c r="P13" s="98"/>
      <c r="Q13" s="129"/>
      <c r="R13" s="130"/>
    </row>
    <row r="14" spans="1:19" ht="15" customHeight="1">
      <c r="A14" s="129"/>
      <c r="B14" s="245"/>
      <c r="C14" s="246"/>
      <c r="D14" s="246"/>
      <c r="E14" s="246"/>
      <c r="F14" s="247"/>
      <c r="G14" s="129"/>
      <c r="H14" s="98"/>
      <c r="I14" s="98"/>
      <c r="J14" s="98"/>
      <c r="K14" s="98"/>
      <c r="L14" s="98"/>
      <c r="M14" s="98"/>
      <c r="N14" s="98"/>
      <c r="O14" s="98"/>
      <c r="P14" s="98"/>
      <c r="Q14" s="129"/>
      <c r="R14" s="130"/>
    </row>
    <row r="15" spans="1:19" ht="20.25" customHeight="1">
      <c r="A15" s="129"/>
      <c r="B15" s="142" t="s">
        <v>214</v>
      </c>
      <c r="C15" s="129"/>
      <c r="D15" s="129"/>
      <c r="E15" s="129"/>
      <c r="F15" s="129"/>
      <c r="G15" s="129"/>
      <c r="H15" s="129"/>
      <c r="I15" s="129"/>
      <c r="J15" s="129"/>
      <c r="K15" s="129"/>
      <c r="L15" s="129"/>
      <c r="M15" s="129"/>
      <c r="N15" s="129"/>
      <c r="O15" s="129"/>
      <c r="P15" s="129"/>
      <c r="Q15" s="129"/>
      <c r="R15" s="130"/>
    </row>
    <row r="16" spans="1:19" ht="51" customHeight="1">
      <c r="A16" s="129"/>
      <c r="B16" s="248"/>
      <c r="C16" s="182"/>
      <c r="D16" s="182"/>
      <c r="E16" s="182"/>
      <c r="F16" s="182"/>
      <c r="G16" s="182"/>
      <c r="H16" s="182"/>
      <c r="I16" s="182"/>
      <c r="J16" s="182"/>
      <c r="K16" s="182"/>
      <c r="L16" s="182"/>
      <c r="M16" s="182"/>
      <c r="N16" s="182"/>
      <c r="O16" s="182"/>
      <c r="P16" s="249"/>
      <c r="Q16" s="129"/>
      <c r="R16" s="130"/>
    </row>
    <row r="17" spans="1:18" ht="15" customHeight="1">
      <c r="A17" s="129"/>
      <c r="B17" s="129"/>
      <c r="C17" s="129"/>
      <c r="D17" s="129"/>
      <c r="E17" s="129"/>
      <c r="F17" s="129"/>
      <c r="G17" s="129"/>
      <c r="H17" s="129"/>
      <c r="I17" s="129"/>
      <c r="J17" s="129"/>
      <c r="K17" s="129"/>
      <c r="L17" s="129"/>
      <c r="M17" s="129"/>
      <c r="N17" s="129"/>
      <c r="O17" s="129"/>
      <c r="P17" s="129"/>
      <c r="Q17" s="129"/>
      <c r="R17" s="130"/>
    </row>
    <row r="18" spans="1:18" ht="15" hidden="1" customHeight="1">
      <c r="A18" s="130"/>
      <c r="B18" s="130"/>
      <c r="C18" s="130"/>
      <c r="D18" s="130"/>
      <c r="E18" s="130"/>
      <c r="F18" s="130"/>
      <c r="G18" s="130"/>
      <c r="H18" s="130"/>
      <c r="I18" s="130"/>
      <c r="J18" s="130"/>
      <c r="K18" s="130"/>
      <c r="L18" s="130"/>
      <c r="M18" s="130"/>
      <c r="N18" s="130"/>
      <c r="O18" s="130"/>
      <c r="P18" s="130"/>
      <c r="Q18" s="130"/>
      <c r="R18" s="130"/>
    </row>
    <row r="19" spans="1:18" ht="15" hidden="1" customHeight="1">
      <c r="A19" s="130"/>
      <c r="B19" s="130"/>
      <c r="C19" s="130"/>
      <c r="D19" s="130"/>
      <c r="E19" s="130"/>
      <c r="F19" s="130"/>
      <c r="G19" s="130"/>
      <c r="H19" s="130"/>
      <c r="I19" s="130"/>
      <c r="J19" s="130"/>
      <c r="K19" s="130"/>
      <c r="L19" s="130"/>
      <c r="M19" s="130"/>
      <c r="N19" s="130"/>
      <c r="O19" s="130"/>
      <c r="P19" s="130"/>
      <c r="Q19" s="130"/>
      <c r="R19" s="130"/>
    </row>
    <row r="20" spans="1:18" ht="15" hidden="1" customHeight="1">
      <c r="A20" s="130"/>
      <c r="B20" s="130"/>
      <c r="C20" s="130"/>
      <c r="D20" s="130"/>
      <c r="E20" s="130"/>
      <c r="F20" s="130"/>
      <c r="G20" s="130"/>
      <c r="H20" s="130"/>
      <c r="I20" s="130"/>
      <c r="J20" s="130"/>
      <c r="K20" s="130"/>
      <c r="L20" s="130"/>
      <c r="M20" s="130"/>
      <c r="N20" s="130"/>
      <c r="O20" s="130"/>
      <c r="P20" s="130"/>
      <c r="Q20" s="130"/>
      <c r="R20" s="130"/>
    </row>
    <row r="21" spans="1:18" ht="15" hidden="1" customHeight="1">
      <c r="A21" s="130"/>
      <c r="B21" s="130"/>
      <c r="C21" s="130"/>
      <c r="D21" s="130"/>
      <c r="E21" s="130"/>
      <c r="F21" s="130"/>
      <c r="G21" s="130"/>
      <c r="H21" s="130"/>
      <c r="I21" s="130"/>
      <c r="J21" s="130"/>
      <c r="K21" s="130"/>
      <c r="L21" s="130"/>
      <c r="M21" s="130"/>
      <c r="N21" s="130"/>
      <c r="O21" s="130"/>
      <c r="P21" s="130"/>
      <c r="Q21" s="130"/>
      <c r="R21" s="130"/>
    </row>
    <row r="22" spans="1:18" ht="15" hidden="1" customHeight="1">
      <c r="A22" s="130"/>
      <c r="B22" s="130"/>
      <c r="C22" s="130"/>
      <c r="D22" s="130"/>
      <c r="E22" s="130"/>
      <c r="F22" s="130"/>
      <c r="G22" s="130"/>
      <c r="H22" s="130"/>
      <c r="I22" s="130"/>
      <c r="J22" s="130"/>
      <c r="K22" s="130"/>
      <c r="L22" s="130"/>
      <c r="M22" s="130"/>
      <c r="N22" s="130"/>
      <c r="O22" s="130"/>
      <c r="P22" s="130"/>
      <c r="Q22" s="130"/>
      <c r="R22" s="130"/>
    </row>
    <row r="23" spans="1:18" ht="15" hidden="1" customHeight="1">
      <c r="A23" s="130"/>
      <c r="B23" s="130"/>
      <c r="C23" s="130"/>
      <c r="D23" s="130"/>
      <c r="E23" s="130"/>
      <c r="F23" s="130"/>
      <c r="G23" s="130"/>
      <c r="H23" s="130"/>
      <c r="I23" s="130"/>
      <c r="J23" s="130"/>
      <c r="K23" s="130"/>
      <c r="L23" s="130"/>
      <c r="M23" s="130"/>
      <c r="N23" s="130"/>
      <c r="O23" s="130"/>
      <c r="P23" s="130"/>
      <c r="Q23" s="130"/>
      <c r="R23" s="130"/>
    </row>
    <row r="24" spans="1:18" ht="15" hidden="1" customHeight="1">
      <c r="A24" s="130"/>
      <c r="B24" s="130"/>
      <c r="C24" s="130"/>
      <c r="D24" s="130"/>
      <c r="E24" s="130"/>
      <c r="F24" s="130"/>
      <c r="G24" s="130"/>
      <c r="H24" s="130"/>
      <c r="I24" s="130"/>
      <c r="J24" s="130"/>
      <c r="K24" s="130"/>
      <c r="L24" s="130"/>
      <c r="M24" s="130"/>
      <c r="N24" s="130"/>
      <c r="O24" s="130"/>
      <c r="P24" s="130"/>
      <c r="Q24" s="130"/>
      <c r="R24" s="130"/>
    </row>
    <row r="25" spans="1:18" ht="15" hidden="1" customHeight="1">
      <c r="A25" s="130"/>
      <c r="B25" s="130"/>
      <c r="C25" s="130"/>
      <c r="D25" s="130"/>
      <c r="E25" s="130"/>
      <c r="F25" s="130"/>
      <c r="G25" s="130"/>
      <c r="H25" s="130"/>
      <c r="I25" s="130"/>
      <c r="J25" s="130"/>
      <c r="K25" s="130"/>
      <c r="L25" s="130"/>
      <c r="M25" s="130"/>
      <c r="N25" s="130"/>
      <c r="O25" s="130"/>
      <c r="P25" s="130"/>
      <c r="Q25" s="130"/>
      <c r="R25" s="130"/>
    </row>
  </sheetData>
  <mergeCells count="3">
    <mergeCell ref="B2:F2"/>
    <mergeCell ref="B11:F14"/>
    <mergeCell ref="B16:P16"/>
  </mergeCells>
  <conditionalFormatting sqref="F5:F9">
    <cfRule type="cellIs" dxfId="0" priority="1" stopIfTrue="1" operator="equal">
      <formula>0</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H20"/>
  <sheetViews>
    <sheetView workbookViewId="0"/>
  </sheetViews>
  <sheetFormatPr defaultColWidth="17.26953125" defaultRowHeight="15.75" customHeight="1"/>
  <cols>
    <col min="1" max="2" width="9.08984375" customWidth="1"/>
    <col min="3" max="4" width="2" customWidth="1"/>
    <col min="5" max="5" width="7.81640625" customWidth="1"/>
    <col min="6" max="6" width="9.08984375" customWidth="1"/>
    <col min="7" max="8" width="8.984375E-2" hidden="1" customWidth="1"/>
  </cols>
  <sheetData>
    <row r="1" spans="1:8" ht="38.25" customHeight="1">
      <c r="A1" s="250" t="s">
        <v>215</v>
      </c>
      <c r="B1" s="195"/>
      <c r="C1" s="195"/>
      <c r="D1" s="195"/>
      <c r="E1" s="195"/>
      <c r="F1" s="196"/>
      <c r="G1" s="130"/>
      <c r="H1" s="130"/>
    </row>
    <row r="2" spans="1:8" ht="15" customHeight="1">
      <c r="A2" s="143"/>
      <c r="B2" s="98"/>
      <c r="C2" s="98"/>
      <c r="D2" s="144"/>
      <c r="E2" s="144"/>
      <c r="F2" s="98"/>
      <c r="G2" s="130"/>
      <c r="H2" s="130"/>
    </row>
    <row r="3" spans="1:8" ht="15" customHeight="1">
      <c r="A3" s="98"/>
      <c r="B3" s="145">
        <v>1</v>
      </c>
      <c r="C3" s="98"/>
      <c r="D3" s="146" t="s">
        <v>216</v>
      </c>
      <c r="E3" s="146">
        <v>0.25</v>
      </c>
      <c r="F3" s="98"/>
      <c r="G3" s="130"/>
      <c r="H3" s="130" t="s">
        <v>70</v>
      </c>
    </row>
    <row r="4" spans="1:8" ht="15" customHeight="1">
      <c r="A4" s="98"/>
      <c r="B4" s="147">
        <v>2</v>
      </c>
      <c r="C4" s="98"/>
      <c r="D4" s="146" t="s">
        <v>216</v>
      </c>
      <c r="E4" s="146">
        <v>0.5</v>
      </c>
      <c r="F4" s="98"/>
      <c r="G4" s="130"/>
      <c r="H4" s="130"/>
    </row>
    <row r="5" spans="1:8" ht="15" customHeight="1">
      <c r="A5" s="98"/>
      <c r="B5" s="148">
        <v>3</v>
      </c>
      <c r="C5" s="98"/>
      <c r="D5" s="146" t="s">
        <v>216</v>
      </c>
      <c r="E5" s="146">
        <v>0.75</v>
      </c>
      <c r="F5" s="98"/>
      <c r="G5" s="130"/>
      <c r="H5" s="130"/>
    </row>
    <row r="6" spans="1:8" ht="15" customHeight="1">
      <c r="A6" s="98"/>
      <c r="B6" s="149">
        <v>4</v>
      </c>
      <c r="C6" s="98"/>
      <c r="D6" s="146" t="s">
        <v>216</v>
      </c>
      <c r="E6" s="146">
        <v>1</v>
      </c>
      <c r="F6" s="150"/>
      <c r="G6" s="130"/>
      <c r="H6" s="130"/>
    </row>
    <row r="7" spans="1:8" ht="15" customHeight="1">
      <c r="A7" s="98"/>
      <c r="B7" s="98"/>
      <c r="C7" s="98"/>
      <c r="D7" s="144"/>
      <c r="E7" s="144"/>
      <c r="F7" s="98"/>
      <c r="G7" s="130"/>
      <c r="H7" s="130"/>
    </row>
    <row r="8" spans="1:8" ht="15" customHeight="1">
      <c r="A8" s="130"/>
      <c r="B8" s="130"/>
      <c r="C8" s="130"/>
      <c r="D8" s="151"/>
      <c r="E8" s="151"/>
      <c r="F8" s="130"/>
      <c r="G8" s="130"/>
      <c r="H8" s="130"/>
    </row>
    <row r="9" spans="1:8" ht="15" customHeight="1">
      <c r="A9" s="130"/>
      <c r="B9" s="130"/>
      <c r="C9" s="130"/>
      <c r="D9" s="151"/>
      <c r="E9" s="151"/>
      <c r="F9" s="130"/>
      <c r="G9" s="130"/>
      <c r="H9" s="130"/>
    </row>
    <row r="10" spans="1:8" ht="15" customHeight="1">
      <c r="A10" s="130"/>
      <c r="B10" s="130"/>
      <c r="C10" s="130"/>
      <c r="D10" s="151"/>
      <c r="E10" s="151"/>
      <c r="F10" s="130"/>
      <c r="G10" s="130"/>
      <c r="H10" s="130"/>
    </row>
    <row r="11" spans="1:8" ht="15" customHeight="1">
      <c r="A11" s="130"/>
      <c r="B11" s="130"/>
      <c r="C11" s="130"/>
      <c r="D11" s="151"/>
      <c r="E11" s="151"/>
      <c r="F11" s="130"/>
      <c r="G11" s="130"/>
      <c r="H11" s="130"/>
    </row>
    <row r="12" spans="1:8" ht="15" customHeight="1">
      <c r="A12" s="130"/>
      <c r="B12" s="130"/>
      <c r="C12" s="130"/>
      <c r="D12" s="151"/>
      <c r="E12" s="151"/>
      <c r="F12" s="130"/>
      <c r="G12" s="130"/>
      <c r="H12" s="130"/>
    </row>
    <row r="13" spans="1:8" ht="15" customHeight="1">
      <c r="A13" s="130"/>
      <c r="B13" s="130"/>
      <c r="C13" s="130"/>
      <c r="D13" s="151"/>
      <c r="E13" s="151"/>
      <c r="F13" s="130"/>
      <c r="G13" s="130"/>
      <c r="H13" s="130"/>
    </row>
    <row r="14" spans="1:8" ht="15" customHeight="1">
      <c r="A14" s="130"/>
      <c r="B14" s="130"/>
      <c r="C14" s="130"/>
      <c r="D14" s="151"/>
      <c r="E14" s="151"/>
      <c r="F14" s="130"/>
      <c r="G14" s="130"/>
      <c r="H14" s="130"/>
    </row>
    <row r="15" spans="1:8" ht="15" customHeight="1">
      <c r="A15" s="130"/>
      <c r="B15" s="130"/>
      <c r="C15" s="130"/>
      <c r="D15" s="151"/>
      <c r="E15" s="151"/>
      <c r="F15" s="130"/>
      <c r="G15" s="130"/>
      <c r="H15" s="130"/>
    </row>
    <row r="16" spans="1:8" ht="15" customHeight="1">
      <c r="A16" s="130"/>
      <c r="B16" s="130"/>
      <c r="C16" s="130"/>
      <c r="D16" s="151"/>
      <c r="E16" s="151"/>
      <c r="F16" s="130"/>
      <c r="G16" s="130"/>
      <c r="H16" s="130"/>
    </row>
    <row r="17" spans="1:8" ht="15" customHeight="1">
      <c r="A17" s="130"/>
      <c r="B17" s="130"/>
      <c r="C17" s="130"/>
      <c r="D17" s="151"/>
      <c r="E17" s="151"/>
      <c r="F17" s="130"/>
      <c r="G17" s="130"/>
      <c r="H17" s="130"/>
    </row>
    <row r="18" spans="1:8" ht="15" customHeight="1">
      <c r="A18" s="130"/>
      <c r="B18" s="130"/>
      <c r="C18" s="130"/>
      <c r="D18" s="151"/>
      <c r="E18" s="151"/>
      <c r="F18" s="130"/>
      <c r="G18" s="130"/>
      <c r="H18" s="130"/>
    </row>
    <row r="19" spans="1:8" ht="15" customHeight="1">
      <c r="A19" s="130"/>
      <c r="B19" s="130"/>
      <c r="C19" s="130"/>
      <c r="D19" s="151"/>
      <c r="E19" s="151"/>
      <c r="F19" s="130"/>
      <c r="G19" s="130"/>
      <c r="H19" s="130"/>
    </row>
    <row r="20" spans="1:8" ht="15" customHeight="1">
      <c r="A20" s="130"/>
      <c r="B20" s="130"/>
      <c r="C20" s="130"/>
      <c r="D20" s="151"/>
      <c r="E20" s="151"/>
      <c r="F20" s="130"/>
      <c r="G20" s="130"/>
      <c r="H20" s="130"/>
    </row>
  </sheetData>
  <mergeCells count="1">
    <mergeCell ref="A1:F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N29"/>
  <sheetViews>
    <sheetView workbookViewId="0"/>
  </sheetViews>
  <sheetFormatPr defaultColWidth="17.26953125" defaultRowHeight="15.75" customHeight="1"/>
  <cols>
    <col min="1" max="1" width="23.26953125" customWidth="1"/>
    <col min="2" max="2" width="63.81640625" customWidth="1"/>
    <col min="3" max="9" width="8.81640625" customWidth="1"/>
    <col min="10" max="10" width="49.7265625" customWidth="1"/>
    <col min="11" max="14" width="8.81640625" customWidth="1"/>
  </cols>
  <sheetData>
    <row r="1" spans="1:14" ht="14.5">
      <c r="A1" s="253" t="s">
        <v>217</v>
      </c>
      <c r="B1" s="189"/>
      <c r="C1" s="189"/>
      <c r="D1" s="189"/>
      <c r="E1" s="189"/>
      <c r="F1" s="189"/>
      <c r="G1" s="189"/>
      <c r="H1" s="189"/>
      <c r="I1" s="189"/>
      <c r="J1" s="189"/>
    </row>
    <row r="2" spans="1:14" ht="15" customHeight="1">
      <c r="A2" s="254"/>
      <c r="B2" s="184"/>
      <c r="C2" s="184"/>
      <c r="D2" s="184"/>
      <c r="E2" s="184"/>
      <c r="F2" s="184"/>
      <c r="G2" s="184"/>
      <c r="H2" s="184"/>
      <c r="I2" s="184"/>
      <c r="J2" s="184"/>
    </row>
    <row r="3" spans="1:14" ht="25.5" customHeight="1">
      <c r="A3" s="255" t="s">
        <v>79</v>
      </c>
      <c r="B3" s="256"/>
      <c r="C3" s="255" t="s">
        <v>80</v>
      </c>
      <c r="D3" s="252"/>
      <c r="E3" s="252"/>
      <c r="F3" s="252"/>
      <c r="G3" s="252"/>
      <c r="H3" s="252"/>
      <c r="I3" s="252"/>
      <c r="J3" s="256"/>
    </row>
    <row r="4" spans="1:14" ht="15" customHeight="1">
      <c r="A4" s="152" t="s">
        <v>56</v>
      </c>
      <c r="B4" s="152" t="s">
        <v>218</v>
      </c>
      <c r="C4" s="145">
        <v>1</v>
      </c>
      <c r="D4" s="147">
        <v>2</v>
      </c>
      <c r="E4" s="148">
        <v>3</v>
      </c>
      <c r="F4" s="153">
        <v>4</v>
      </c>
      <c r="G4" s="154" t="s">
        <v>68</v>
      </c>
      <c r="H4" s="155"/>
      <c r="I4" s="155"/>
      <c r="J4" s="152" t="s">
        <v>69</v>
      </c>
    </row>
    <row r="5" spans="1:14" ht="22.5" customHeight="1">
      <c r="A5" s="257" t="s">
        <v>86</v>
      </c>
      <c r="B5" s="156" t="s">
        <v>87</v>
      </c>
      <c r="C5" s="157"/>
      <c r="D5" s="157"/>
      <c r="E5" s="157"/>
      <c r="F5" s="157" t="s">
        <v>70</v>
      </c>
      <c r="G5" s="158"/>
      <c r="H5" s="158"/>
      <c r="I5" s="158">
        <f t="shared" ref="I5:I8" si="0">IF(C5&gt;0,$C$4,IF(D5&gt;0,$D$4,IF(E5&gt;0,$E$4,IF(F5&gt;0,$F$4,0))))</f>
        <v>4</v>
      </c>
      <c r="J5" s="159"/>
      <c r="N5" s="130" t="s">
        <v>219</v>
      </c>
    </row>
    <row r="6" spans="1:14" ht="32.25" customHeight="1">
      <c r="A6" s="258"/>
      <c r="B6" s="156" t="s">
        <v>71</v>
      </c>
      <c r="C6" s="157"/>
      <c r="D6" s="157"/>
      <c r="E6" s="157" t="s">
        <v>70</v>
      </c>
      <c r="F6" s="157"/>
      <c r="G6" s="157"/>
      <c r="H6" s="157"/>
      <c r="I6" s="158">
        <f t="shared" si="0"/>
        <v>3</v>
      </c>
      <c r="J6" s="159"/>
    </row>
    <row r="7" spans="1:14" ht="34.5" customHeight="1">
      <c r="A7" s="258"/>
      <c r="B7" s="156" t="s">
        <v>88</v>
      </c>
      <c r="C7" s="157"/>
      <c r="D7" s="157" t="s">
        <v>70</v>
      </c>
      <c r="E7" s="157"/>
      <c r="F7" s="157"/>
      <c r="G7" s="157"/>
      <c r="H7" s="157"/>
      <c r="I7" s="158">
        <f t="shared" si="0"/>
        <v>2</v>
      </c>
      <c r="J7" s="159"/>
    </row>
    <row r="8" spans="1:14" ht="33" customHeight="1">
      <c r="A8" s="259"/>
      <c r="B8" s="156" t="s">
        <v>220</v>
      </c>
      <c r="C8" s="157"/>
      <c r="D8" s="157"/>
      <c r="E8" s="157"/>
      <c r="F8" s="157" t="s">
        <v>70</v>
      </c>
      <c r="G8" s="157"/>
      <c r="H8" s="157"/>
      <c r="I8" s="158">
        <f t="shared" si="0"/>
        <v>4</v>
      </c>
      <c r="J8" s="159"/>
    </row>
    <row r="9" spans="1:14" ht="22.5" customHeight="1">
      <c r="A9" s="160"/>
      <c r="B9" s="161" t="s">
        <v>221</v>
      </c>
      <c r="C9" s="260" t="s">
        <v>222</v>
      </c>
      <c r="D9" s="252"/>
      <c r="E9" s="252"/>
      <c r="F9" s="252"/>
      <c r="G9" s="252"/>
      <c r="H9" s="162" t="s">
        <v>219</v>
      </c>
      <c r="I9" s="163">
        <f>SUM(I5:I8)</f>
        <v>13</v>
      </c>
      <c r="J9" s="159"/>
    </row>
    <row r="10" spans="1:14" ht="28.5" customHeight="1">
      <c r="A10" s="257" t="s">
        <v>91</v>
      </c>
      <c r="B10" s="164" t="s">
        <v>223</v>
      </c>
      <c r="C10" s="157" t="s">
        <v>70</v>
      </c>
      <c r="D10" s="165"/>
      <c r="E10" s="157"/>
      <c r="F10" s="157"/>
      <c r="G10" s="157"/>
      <c r="H10" s="157"/>
      <c r="I10" s="158">
        <f t="shared" ref="I10:I13" si="1">IF(C10&gt;0,$C$4,IF(D10&gt;0,$D$4,IF(E10&gt;0,$E$4,IF(F10&gt;0,$F$4,0))))</f>
        <v>1</v>
      </c>
      <c r="J10" s="159"/>
      <c r="N10" s="130" t="s">
        <v>224</v>
      </c>
    </row>
    <row r="11" spans="1:14" ht="40.5" customHeight="1">
      <c r="A11" s="258"/>
      <c r="B11" s="164" t="s">
        <v>225</v>
      </c>
      <c r="C11" s="157"/>
      <c r="D11" s="157" t="s">
        <v>70</v>
      </c>
      <c r="E11" s="157"/>
      <c r="F11" s="157"/>
      <c r="G11" s="157"/>
      <c r="H11" s="157"/>
      <c r="I11" s="158">
        <f t="shared" si="1"/>
        <v>2</v>
      </c>
      <c r="J11" s="159"/>
    </row>
    <row r="12" spans="1:14" ht="31.5" customHeight="1">
      <c r="A12" s="258"/>
      <c r="B12" s="164" t="s">
        <v>226</v>
      </c>
      <c r="C12" s="157" t="s">
        <v>70</v>
      </c>
      <c r="D12" s="157"/>
      <c r="E12" s="157"/>
      <c r="F12" s="166"/>
      <c r="G12" s="157"/>
      <c r="H12" s="157"/>
      <c r="I12" s="158">
        <f t="shared" si="1"/>
        <v>1</v>
      </c>
      <c r="J12" s="159"/>
    </row>
    <row r="13" spans="1:14" ht="30" customHeight="1">
      <c r="A13" s="259"/>
      <c r="B13" s="164" t="s">
        <v>227</v>
      </c>
      <c r="C13" s="157"/>
      <c r="D13" s="157"/>
      <c r="E13" s="157" t="s">
        <v>70</v>
      </c>
      <c r="F13" s="165"/>
      <c r="G13" s="157"/>
      <c r="H13" s="157"/>
      <c r="I13" s="158">
        <f t="shared" si="1"/>
        <v>3</v>
      </c>
      <c r="J13" s="159"/>
    </row>
    <row r="14" spans="1:14" ht="22.5" customHeight="1">
      <c r="A14" s="160"/>
      <c r="B14" s="161" t="s">
        <v>228</v>
      </c>
      <c r="C14" s="260" t="s">
        <v>222</v>
      </c>
      <c r="D14" s="252"/>
      <c r="E14" s="252"/>
      <c r="F14" s="252"/>
      <c r="G14" s="252"/>
      <c r="H14" s="162"/>
      <c r="I14" s="167">
        <f>SUM(I10:I13)</f>
        <v>7</v>
      </c>
      <c r="J14" s="159"/>
    </row>
    <row r="15" spans="1:14" ht="28.5" customHeight="1">
      <c r="A15" s="257" t="s">
        <v>97</v>
      </c>
      <c r="B15" s="164" t="s">
        <v>229</v>
      </c>
      <c r="C15" s="157" t="s">
        <v>70</v>
      </c>
      <c r="D15" s="157"/>
      <c r="E15" s="157"/>
      <c r="F15" s="157"/>
      <c r="G15" s="157"/>
      <c r="H15" s="157"/>
      <c r="I15" s="158">
        <f t="shared" ref="I15:I18" si="2">IF(C15&gt;0,$C$4,IF(D15&gt;0,$D$4,IF(E15&gt;0,$E$4,IF(F15&gt;0,$F$4,0))))</f>
        <v>1</v>
      </c>
      <c r="J15" s="159"/>
      <c r="N15" s="130" t="s">
        <v>230</v>
      </c>
    </row>
    <row r="16" spans="1:14" ht="31.5" customHeight="1">
      <c r="A16" s="258"/>
      <c r="B16" s="164" t="s">
        <v>231</v>
      </c>
      <c r="C16" s="157" t="s">
        <v>70</v>
      </c>
      <c r="D16" s="157"/>
      <c r="E16" s="157"/>
      <c r="F16" s="157"/>
      <c r="G16" s="157"/>
      <c r="H16" s="157"/>
      <c r="I16" s="158">
        <f t="shared" si="2"/>
        <v>1</v>
      </c>
      <c r="J16" s="159"/>
    </row>
    <row r="17" spans="1:14" ht="30" customHeight="1">
      <c r="A17" s="258"/>
      <c r="B17" s="164" t="s">
        <v>232</v>
      </c>
      <c r="C17" s="157"/>
      <c r="D17" s="165"/>
      <c r="E17" s="157"/>
      <c r="F17" s="157" t="s">
        <v>70</v>
      </c>
      <c r="G17" s="157"/>
      <c r="H17" s="157"/>
      <c r="I17" s="158">
        <f t="shared" si="2"/>
        <v>4</v>
      </c>
      <c r="J17" s="159"/>
    </row>
    <row r="18" spans="1:14" ht="29.25" customHeight="1">
      <c r="A18" s="259"/>
      <c r="B18" s="164" t="s">
        <v>233</v>
      </c>
      <c r="C18" s="165"/>
      <c r="D18" s="157"/>
      <c r="E18" s="157" t="s">
        <v>70</v>
      </c>
      <c r="F18" s="157"/>
      <c r="G18" s="157"/>
      <c r="H18" s="157"/>
      <c r="I18" s="158">
        <f t="shared" si="2"/>
        <v>3</v>
      </c>
      <c r="J18" s="159"/>
    </row>
    <row r="19" spans="1:14" ht="22.5" customHeight="1">
      <c r="A19" s="160"/>
      <c r="B19" s="161" t="s">
        <v>234</v>
      </c>
      <c r="C19" s="260" t="s">
        <v>222</v>
      </c>
      <c r="D19" s="252"/>
      <c r="E19" s="252"/>
      <c r="F19" s="252"/>
      <c r="G19" s="252"/>
      <c r="H19" s="162"/>
      <c r="I19" s="167">
        <f>SUM(I15:I18)</f>
        <v>9</v>
      </c>
      <c r="J19" s="159"/>
    </row>
    <row r="20" spans="1:14" ht="38.25" customHeight="1">
      <c r="A20" s="257" t="s">
        <v>103</v>
      </c>
      <c r="B20" s="168" t="s">
        <v>235</v>
      </c>
      <c r="C20" s="157" t="s">
        <v>70</v>
      </c>
      <c r="D20" s="157"/>
      <c r="E20" s="157"/>
      <c r="F20" s="157"/>
      <c r="G20" s="166"/>
      <c r="H20" s="166"/>
      <c r="I20" s="158">
        <f t="shared" ref="I20:I23" si="3">IF(C20&gt;0,$C$4,IF(D20&gt;0,$D$4,IF(E20&gt;0,$E$4,IF(F20&gt;0,$F$4,0))))</f>
        <v>1</v>
      </c>
      <c r="J20" s="159"/>
      <c r="N20" s="130" t="s">
        <v>236</v>
      </c>
    </row>
    <row r="21" spans="1:14" ht="31.5" customHeight="1">
      <c r="A21" s="258"/>
      <c r="B21" s="164" t="s">
        <v>237</v>
      </c>
      <c r="C21" s="157" t="s">
        <v>70</v>
      </c>
      <c r="D21" s="169"/>
      <c r="E21" s="157"/>
      <c r="F21" s="157"/>
      <c r="G21" s="165"/>
      <c r="H21" s="165"/>
      <c r="I21" s="158">
        <f t="shared" si="3"/>
        <v>1</v>
      </c>
      <c r="J21" s="159"/>
    </row>
    <row r="22" spans="1:14" ht="27.75" customHeight="1">
      <c r="A22" s="258"/>
      <c r="B22" s="164" t="s">
        <v>238</v>
      </c>
      <c r="C22" s="157" t="s">
        <v>70</v>
      </c>
      <c r="D22" s="157"/>
      <c r="E22" s="157"/>
      <c r="F22" s="165"/>
      <c r="G22" s="157"/>
      <c r="H22" s="157"/>
      <c r="I22" s="158">
        <f t="shared" si="3"/>
        <v>1</v>
      </c>
      <c r="J22" s="159"/>
    </row>
    <row r="23" spans="1:14" ht="29.25" customHeight="1">
      <c r="A23" s="259"/>
      <c r="B23" s="164" t="s">
        <v>107</v>
      </c>
      <c r="C23" s="157" t="s">
        <v>70</v>
      </c>
      <c r="D23" s="157"/>
      <c r="E23" s="157"/>
      <c r="F23" s="157"/>
      <c r="G23" s="165"/>
      <c r="H23" s="165"/>
      <c r="I23" s="158">
        <f t="shared" si="3"/>
        <v>1</v>
      </c>
      <c r="J23" s="159"/>
    </row>
    <row r="24" spans="1:14" ht="22.5" customHeight="1">
      <c r="A24" s="160"/>
      <c r="B24" s="170" t="s">
        <v>239</v>
      </c>
      <c r="C24" s="260" t="s">
        <v>222</v>
      </c>
      <c r="D24" s="252"/>
      <c r="E24" s="252"/>
      <c r="F24" s="252"/>
      <c r="G24" s="252"/>
      <c r="H24" s="162"/>
      <c r="I24" s="167">
        <f>SUM(I20:I23)</f>
        <v>4</v>
      </c>
      <c r="J24" s="159"/>
    </row>
    <row r="25" spans="1:14" ht="28.5" customHeight="1">
      <c r="A25" s="257" t="s">
        <v>109</v>
      </c>
      <c r="B25" s="171" t="s">
        <v>110</v>
      </c>
      <c r="C25" s="157"/>
      <c r="D25" s="157" t="s">
        <v>70</v>
      </c>
      <c r="E25" s="157"/>
      <c r="F25" s="157"/>
      <c r="G25" s="157"/>
      <c r="H25" s="157"/>
      <c r="I25" s="158">
        <f t="shared" ref="I25:I28" si="4">IF(C25&gt;0,$C$4,IF(D25&gt;0,$D$4,IF(E25&gt;0,$E$4,IF(F25&gt;0,$F$4,0))))</f>
        <v>2</v>
      </c>
      <c r="J25" s="172"/>
      <c r="N25" s="130" t="s">
        <v>240</v>
      </c>
    </row>
    <row r="26" spans="1:14" ht="28.5" customHeight="1">
      <c r="A26" s="258"/>
      <c r="B26" s="171" t="s">
        <v>241</v>
      </c>
      <c r="D26" s="157"/>
      <c r="E26" s="157"/>
      <c r="F26" s="157" t="s">
        <v>70</v>
      </c>
      <c r="G26" s="157"/>
      <c r="H26" s="157"/>
      <c r="I26" s="158">
        <f t="shared" si="4"/>
        <v>4</v>
      </c>
      <c r="J26" s="172"/>
    </row>
    <row r="27" spans="1:14" ht="37.5" customHeight="1">
      <c r="A27" s="258"/>
      <c r="B27" s="164" t="s">
        <v>242</v>
      </c>
      <c r="C27" s="157"/>
      <c r="D27" s="157"/>
      <c r="E27" s="157" t="s">
        <v>70</v>
      </c>
      <c r="F27" s="157"/>
      <c r="G27" s="157"/>
      <c r="H27" s="157"/>
      <c r="I27" s="158">
        <f t="shared" si="4"/>
        <v>3</v>
      </c>
      <c r="J27" s="172"/>
    </row>
    <row r="28" spans="1:14" ht="36.75" customHeight="1">
      <c r="A28" s="259"/>
      <c r="B28" s="164" t="s">
        <v>243</v>
      </c>
      <c r="C28" s="157"/>
      <c r="D28" s="157"/>
      <c r="E28" s="157" t="s">
        <v>70</v>
      </c>
      <c r="F28" s="157"/>
      <c r="G28" s="157"/>
      <c r="H28" s="157"/>
      <c r="I28" s="158">
        <f t="shared" si="4"/>
        <v>3</v>
      </c>
      <c r="J28" s="172"/>
    </row>
    <row r="29" spans="1:14" ht="22.5" customHeight="1">
      <c r="A29" s="160"/>
      <c r="B29" s="161" t="s">
        <v>244</v>
      </c>
      <c r="C29" s="251" t="s">
        <v>222</v>
      </c>
      <c r="D29" s="252"/>
      <c r="E29" s="252"/>
      <c r="F29" s="252"/>
      <c r="G29" s="252"/>
      <c r="H29" s="173"/>
      <c r="I29" s="167">
        <f>SUM(I25:I28)</f>
        <v>12</v>
      </c>
      <c r="J29" s="159"/>
    </row>
  </sheetData>
  <mergeCells count="13">
    <mergeCell ref="C29:G29"/>
    <mergeCell ref="A1:J2"/>
    <mergeCell ref="A3:B3"/>
    <mergeCell ref="C3:J3"/>
    <mergeCell ref="A5:A8"/>
    <mergeCell ref="C9:G9"/>
    <mergeCell ref="A10:A13"/>
    <mergeCell ref="A15:A18"/>
    <mergeCell ref="C14:G14"/>
    <mergeCell ref="C19:G19"/>
    <mergeCell ref="A20:A23"/>
    <mergeCell ref="C24:G24"/>
    <mergeCell ref="A25:A2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N32"/>
  <sheetViews>
    <sheetView workbookViewId="0"/>
  </sheetViews>
  <sheetFormatPr defaultColWidth="17.26953125" defaultRowHeight="15.75" customHeight="1"/>
  <cols>
    <col min="1" max="18" width="8.81640625" customWidth="1"/>
  </cols>
  <sheetData>
    <row r="1" spans="1:14" ht="15" customHeight="1"/>
    <row r="2" spans="1:14" ht="15" customHeight="1"/>
    <row r="3" spans="1:14" ht="15" customHeight="1"/>
    <row r="4" spans="1:14" ht="51" customHeight="1">
      <c r="B4" s="174" t="s">
        <v>245</v>
      </c>
    </row>
    <row r="5" spans="1:14" ht="15" customHeight="1"/>
    <row r="6" spans="1:14" ht="15" customHeight="1"/>
    <row r="7" spans="1:14" ht="15" customHeight="1"/>
    <row r="8" spans="1:14" ht="15" customHeight="1"/>
    <row r="9" spans="1:14" ht="26.25" customHeight="1">
      <c r="N9" s="175" t="s">
        <v>246</v>
      </c>
    </row>
    <row r="10" spans="1:14" ht="15" customHeight="1"/>
    <row r="11" spans="1:14" ht="15" customHeight="1"/>
    <row r="12" spans="1:14" ht="20.25" customHeight="1">
      <c r="A12" s="176" t="s">
        <v>247</v>
      </c>
    </row>
    <row r="13" spans="1:14" ht="15" customHeight="1"/>
    <row r="14" spans="1:14" ht="20.25" customHeight="1">
      <c r="A14" s="176" t="s">
        <v>248</v>
      </c>
    </row>
    <row r="15" spans="1:14" ht="15" customHeight="1"/>
    <row r="16" spans="1:14" ht="20.25" customHeight="1">
      <c r="A16" s="176" t="s">
        <v>249</v>
      </c>
    </row>
    <row r="17" ht="15" customHeight="1"/>
    <row r="18" ht="15" customHeight="1"/>
    <row r="19" ht="15" customHeight="1"/>
    <row r="20" ht="15" customHeight="1"/>
    <row r="21" ht="15" customHeight="1"/>
    <row r="22" ht="15" customHeight="1"/>
    <row r="23" ht="15" customHeight="1"/>
    <row r="24" ht="15" customHeight="1"/>
    <row r="25" ht="15" customHeight="1"/>
    <row r="26" ht="15" customHeight="1"/>
    <row r="27" ht="15" customHeight="1"/>
    <row r="28" ht="15" customHeight="1"/>
    <row r="29" ht="15" customHeight="1"/>
    <row r="30" ht="15" customHeight="1"/>
    <row r="31" ht="15" customHeight="1"/>
    <row r="32" ht="15" customHeight="1"/>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U1:U20"/>
  <sheetViews>
    <sheetView workbookViewId="0"/>
  </sheetViews>
  <sheetFormatPr defaultColWidth="17.26953125" defaultRowHeight="15.75" customHeight="1"/>
  <cols>
    <col min="1" max="21" width="8.81640625" customWidth="1"/>
  </cols>
  <sheetData>
    <row r="1" spans="21:21" ht="15" customHeight="1"/>
    <row r="2" spans="21:21" ht="15" customHeight="1"/>
    <row r="3" spans="21:21" ht="15" customHeight="1"/>
    <row r="4" spans="21:21" ht="15" customHeight="1"/>
    <row r="5" spans="21:21" ht="15" customHeight="1"/>
    <row r="6" spans="21:21" ht="15" customHeight="1"/>
    <row r="7" spans="21:21" ht="15" customHeight="1"/>
    <row r="8" spans="21:21" ht="15" customHeight="1">
      <c r="U8" s="130" t="s">
        <v>250</v>
      </c>
    </row>
    <row r="9" spans="21:21" ht="15" customHeight="1"/>
    <row r="10" spans="21:21" ht="15" customHeight="1"/>
    <row r="11" spans="21:21" ht="15" customHeight="1"/>
    <row r="12" spans="21:21" ht="15" customHeight="1"/>
    <row r="13" spans="21:21" ht="15" customHeight="1"/>
    <row r="14" spans="21:21" ht="15" customHeight="1"/>
    <row r="15" spans="21:21" ht="15" customHeight="1"/>
    <row r="16" spans="21:21" ht="15" customHeight="1"/>
    <row r="17" ht="15" customHeight="1"/>
    <row r="18" ht="15" customHeight="1"/>
    <row r="19" ht="15" customHeight="1"/>
    <row r="20" ht="15" customHeight="1"/>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sheetPr>
  <dimension ref="A1:F20"/>
  <sheetViews>
    <sheetView workbookViewId="0"/>
  </sheetViews>
  <sheetFormatPr defaultColWidth="17.26953125" defaultRowHeight="15.75" customHeight="1"/>
  <cols>
    <col min="1" max="1" width="2.7265625" customWidth="1"/>
    <col min="2" max="2" width="104.08984375" customWidth="1"/>
    <col min="3" max="6" width="9.08984375" customWidth="1"/>
  </cols>
  <sheetData>
    <row r="1" spans="1:6" ht="15" customHeight="1">
      <c r="A1" s="98"/>
      <c r="B1" s="98"/>
      <c r="C1" s="98"/>
      <c r="D1" s="98"/>
      <c r="E1" s="98"/>
      <c r="F1" s="98"/>
    </row>
    <row r="2" spans="1:6" ht="26.25" customHeight="1">
      <c r="A2" s="98"/>
      <c r="B2" s="177" t="s">
        <v>251</v>
      </c>
      <c r="C2" s="98"/>
      <c r="D2" s="98"/>
      <c r="E2" s="98"/>
      <c r="F2" s="98"/>
    </row>
    <row r="3" spans="1:6" ht="15" customHeight="1">
      <c r="A3" s="98"/>
      <c r="B3" s="98"/>
      <c r="C3" s="98"/>
      <c r="D3" s="98"/>
      <c r="E3" s="98"/>
      <c r="F3" s="98"/>
    </row>
    <row r="4" spans="1:6" ht="45" customHeight="1">
      <c r="A4" s="98"/>
      <c r="B4" s="178" t="s">
        <v>252</v>
      </c>
      <c r="C4" s="98"/>
      <c r="D4" s="98"/>
      <c r="E4" s="98"/>
      <c r="F4" s="98"/>
    </row>
    <row r="5" spans="1:6" ht="15" customHeight="1">
      <c r="A5" s="179"/>
      <c r="B5" s="98"/>
      <c r="C5" s="98"/>
      <c r="D5" s="98"/>
      <c r="E5" s="98"/>
      <c r="F5" s="98"/>
    </row>
    <row r="6" spans="1:6" ht="18.75" customHeight="1">
      <c r="A6" s="98"/>
      <c r="B6" s="180" t="s">
        <v>253</v>
      </c>
      <c r="C6" s="98"/>
      <c r="D6" s="98"/>
      <c r="E6" s="98"/>
      <c r="F6" s="98"/>
    </row>
    <row r="7" spans="1:6" ht="15" customHeight="1">
      <c r="A7" s="98"/>
      <c r="B7" s="98"/>
      <c r="C7" s="98"/>
      <c r="D7" s="98"/>
      <c r="E7" s="98"/>
      <c r="F7" s="98"/>
    </row>
    <row r="8" spans="1:6" ht="15" customHeight="1">
      <c r="A8" s="98"/>
      <c r="B8" s="98"/>
      <c r="C8" s="98"/>
      <c r="D8" s="98"/>
      <c r="E8" s="98"/>
      <c r="F8" s="98"/>
    </row>
    <row r="9" spans="1:6" ht="15" customHeight="1">
      <c r="A9" s="98"/>
      <c r="B9" s="98"/>
      <c r="C9" s="98"/>
      <c r="D9" s="98"/>
      <c r="E9" s="98"/>
      <c r="F9" s="98"/>
    </row>
    <row r="10" spans="1:6" ht="15" customHeight="1">
      <c r="A10" s="98"/>
      <c r="B10" s="98"/>
      <c r="C10" s="98"/>
      <c r="D10" s="98"/>
      <c r="E10" s="98"/>
      <c r="F10" s="98"/>
    </row>
    <row r="11" spans="1:6" ht="15" customHeight="1">
      <c r="A11" s="98"/>
      <c r="B11" s="98"/>
      <c r="C11" s="98"/>
      <c r="D11" s="98"/>
      <c r="E11" s="98"/>
      <c r="F11" s="98"/>
    </row>
    <row r="12" spans="1:6" ht="15" customHeight="1">
      <c r="A12" s="98"/>
      <c r="B12" s="98"/>
      <c r="C12" s="98"/>
      <c r="D12" s="98"/>
      <c r="E12" s="98"/>
      <c r="F12" s="98"/>
    </row>
    <row r="13" spans="1:6" ht="15" customHeight="1">
      <c r="A13" s="98"/>
      <c r="B13" s="98"/>
      <c r="C13" s="98"/>
      <c r="D13" s="98"/>
      <c r="E13" s="98"/>
      <c r="F13" s="98"/>
    </row>
    <row r="14" spans="1:6" ht="15" customHeight="1">
      <c r="A14" s="98"/>
      <c r="B14" s="98"/>
      <c r="C14" s="98"/>
      <c r="D14" s="98"/>
      <c r="E14" s="98"/>
      <c r="F14" s="98"/>
    </row>
    <row r="15" spans="1:6" ht="15" customHeight="1">
      <c r="A15" s="98"/>
      <c r="B15" s="98"/>
      <c r="C15" s="98"/>
      <c r="D15" s="98"/>
      <c r="E15" s="98"/>
      <c r="F15" s="98"/>
    </row>
    <row r="16" spans="1:6" ht="15" customHeight="1">
      <c r="A16" s="98"/>
      <c r="B16" s="98"/>
      <c r="C16" s="98"/>
      <c r="D16" s="98"/>
      <c r="E16" s="98"/>
      <c r="F16" s="98"/>
    </row>
    <row r="17" spans="1:6" ht="15" customHeight="1">
      <c r="A17" s="98"/>
      <c r="B17" s="98"/>
      <c r="C17" s="98"/>
      <c r="D17" s="98"/>
      <c r="E17" s="98"/>
      <c r="F17" s="98"/>
    </row>
    <row r="18" spans="1:6" ht="15" customHeight="1">
      <c r="A18" s="98"/>
      <c r="B18" s="98"/>
      <c r="C18" s="98"/>
      <c r="D18" s="98"/>
      <c r="E18" s="98"/>
      <c r="F18" s="98"/>
    </row>
    <row r="19" spans="1:6" ht="15" customHeight="1">
      <c r="A19" s="98"/>
      <c r="B19" s="98"/>
      <c r="C19" s="98"/>
      <c r="D19" s="98"/>
      <c r="E19" s="98"/>
      <c r="F19" s="98"/>
    </row>
    <row r="20" spans="1:6" ht="15" customHeight="1">
      <c r="A20" s="98"/>
      <c r="B20" s="98"/>
      <c r="C20" s="98"/>
      <c r="D20" s="98"/>
      <c r="E20" s="98"/>
      <c r="F20" s="98"/>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1. Guide</vt:lpstr>
      <vt:lpstr>2. The checklist</vt:lpstr>
      <vt:lpstr>3. Scale definitions</vt:lpstr>
      <vt:lpstr>4. Your Results</vt:lpstr>
      <vt:lpstr>Code</vt:lpstr>
      <vt:lpstr>ORIGINALSelf-complete checklist</vt:lpstr>
      <vt:lpstr>ORIGINAL Your results</vt:lpstr>
      <vt:lpstr>spidergram-ignore</vt:lpstr>
      <vt:lpstr>5. Your feedback</vt:lpstr>
      <vt:lpstr>'3. Scale definitions'!OLE_LINK1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Amir Budhathoki</dc:creator>
  <cp:lastModifiedBy>Amir Budhathoki</cp:lastModifiedBy>
  <dcterms:created xsi:type="dcterms:W3CDTF">2023-08-14T08:39:40Z</dcterms:created>
  <dcterms:modified xsi:type="dcterms:W3CDTF">2024-09-10T05:57:16Z</dcterms:modified>
</cp:coreProperties>
</file>